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達也\Desktop\2017　山形\2017二次案内\HP\"/>
    </mc:Choice>
  </mc:AlternateContent>
  <bookViews>
    <workbookView xWindow="0" yWindow="0" windowWidth="20460" windowHeight="7230"/>
  </bookViews>
  <sheets>
    <sheet name="⑤諸経費（計算式あり）" sheetId="1" r:id="rId1"/>
    <sheet name="⑤諸経費（手書き用）" sheetId="3" state="hidden" r:id="rId2"/>
  </sheets>
  <definedNames>
    <definedName name="_xlnm.Print_Area" localSheetId="0">'⑤諸経費（計算式あり）'!$B$1:$L$30</definedName>
    <definedName name="_xlnm.Print_Area" localSheetId="1">'⑤諸経費（手書き用）'!$B:$L</definedName>
  </definedNames>
  <calcPr calcId="152511"/>
</workbook>
</file>

<file path=xl/calcChain.xml><?xml version="1.0" encoding="utf-8"?>
<calcChain xmlns="http://schemas.openxmlformats.org/spreadsheetml/2006/main">
  <c r="K12" i="1" l="1"/>
  <c r="K13" i="1"/>
  <c r="I30" i="3" l="1"/>
  <c r="K30" i="3" s="1"/>
  <c r="I29" i="3"/>
  <c r="K29" i="3" s="1"/>
  <c r="I28" i="3"/>
  <c r="K28" i="3" s="1"/>
  <c r="G26" i="3"/>
  <c r="K12" i="3"/>
  <c r="K11" i="3"/>
  <c r="K10" i="3"/>
  <c r="K13" i="3" l="1"/>
  <c r="K31" i="3"/>
  <c r="K11" i="1" l="1"/>
  <c r="K10" i="1"/>
  <c r="K14" i="1" l="1"/>
</calcChain>
</file>

<file path=xl/sharedStrings.xml><?xml version="1.0" encoding="utf-8"?>
<sst xmlns="http://schemas.openxmlformats.org/spreadsheetml/2006/main" count="128" uniqueCount="64">
  <si>
    <t>団体名</t>
    <rPh sb="0" eb="2">
      <t>ダンタイ</t>
    </rPh>
    <rPh sb="2" eb="3">
      <t>メイ</t>
    </rPh>
    <phoneticPr fontId="1"/>
  </si>
  <si>
    <t>参加料</t>
    <rPh sb="0" eb="3">
      <t>サンカリョウ</t>
    </rPh>
    <phoneticPr fontId="1"/>
  </si>
  <si>
    <t>入場券予約数（大人）</t>
    <rPh sb="0" eb="3">
      <t>ニュウジョウケン</t>
    </rPh>
    <rPh sb="3" eb="5">
      <t>ヨヤク</t>
    </rPh>
    <rPh sb="5" eb="6">
      <t>スウ</t>
    </rPh>
    <rPh sb="7" eb="9">
      <t>オトナ</t>
    </rPh>
    <phoneticPr fontId="1"/>
  </si>
  <si>
    <t>入場券予約数（小学生以下）</t>
    <rPh sb="0" eb="3">
      <t>ニュウジョウケン</t>
    </rPh>
    <rPh sb="3" eb="5">
      <t>ヨヤク</t>
    </rPh>
    <rPh sb="5" eb="6">
      <t>スウ</t>
    </rPh>
    <rPh sb="7" eb="10">
      <t>ショウガクセイ</t>
    </rPh>
    <rPh sb="10" eb="12">
      <t>イカ</t>
    </rPh>
    <phoneticPr fontId="1"/>
  </si>
  <si>
    <t>枚</t>
    <rPh sb="0" eb="1">
      <t>マイ</t>
    </rPh>
    <phoneticPr fontId="1"/>
  </si>
  <si>
    <t>回</t>
    <rPh sb="0" eb="1">
      <t>カイ</t>
    </rPh>
    <phoneticPr fontId="1"/>
  </si>
  <si>
    <t>合計金額</t>
    <rPh sb="0" eb="2">
      <t>ゴウケイ</t>
    </rPh>
    <rPh sb="2" eb="4">
      <t>キンガク</t>
    </rPh>
    <phoneticPr fontId="1"/>
  </si>
  <si>
    <t>単価</t>
    <rPh sb="0" eb="2">
      <t>タンカ</t>
    </rPh>
    <phoneticPr fontId="1"/>
  </si>
  <si>
    <t>申込数</t>
    <rPh sb="0" eb="2">
      <t>モウシコミ</t>
    </rPh>
    <rPh sb="2" eb="3">
      <t>スウ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</si>
  <si>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</si>
  <si>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</si>
  <si>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上記の通り、申し込みます。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</si>
  <si>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</si>
  <si>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</si>
  <si>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銀行名　：　山形銀行　寒河江中央支店　　普通預金　</t>
  </si>
  <si>
    <t>店番号　：　344　</t>
  </si>
  <si>
    <t>口座番号　：　549428　</t>
  </si>
  <si>
    <t>口座名　：　マーチング山形県大会　代表　千石　等一　</t>
  </si>
  <si>
    <t>※吹連＋ＭＢ協会の両方に
　　Ｗエントリーの場合は２回となります</t>
    <rPh sb="1" eb="2">
      <t>スイ</t>
    </rPh>
    <rPh sb="2" eb="3">
      <t>レン</t>
    </rPh>
    <rPh sb="6" eb="8">
      <t>キョウカイ</t>
    </rPh>
    <rPh sb="9" eb="11">
      <t>リョウホウ</t>
    </rPh>
    <rPh sb="22" eb="24">
      <t>バアイ</t>
    </rPh>
    <rPh sb="26" eb="27">
      <t>カイ</t>
    </rPh>
    <phoneticPr fontId="1"/>
  </si>
  <si>
    <t>参加団体</t>
    <rPh sb="0" eb="2">
      <t>サンカ</t>
    </rPh>
    <rPh sb="2" eb="4">
      <t>ダンタイ</t>
    </rPh>
    <phoneticPr fontId="1"/>
  </si>
  <si>
    <t>---------------------------------------------- &lt; キリトリ &gt; ----------------------------------------------</t>
    <phoneticPr fontId="1"/>
  </si>
  <si>
    <t>＊振込の際、団体名が分かるようにしてください。</t>
    <phoneticPr fontId="1"/>
  </si>
  <si>
    <t>　(「○○市立」を抜いて「○○小」のように記載)</t>
    <phoneticPr fontId="1"/>
  </si>
  <si>
    <t>提出用</t>
    <rPh sb="0" eb="2">
      <t>テイシュツ</t>
    </rPh>
    <rPh sb="2" eb="3">
      <t>ヨウ</t>
    </rPh>
    <phoneticPr fontId="1"/>
  </si>
  <si>
    <t>（控）</t>
    <rPh sb="1" eb="2">
      <t>ヒカ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</si>
  <si>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</si>
  <si>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</si>
  <si>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○○○市立○○○○学校○○○部</t>
    <rPh sb="3" eb="5">
      <t>シリツ</t>
    </rPh>
    <rPh sb="9" eb="11">
      <t>ガッコウ</t>
    </rPh>
    <rPh sb="14" eb="15">
      <t>ブ</t>
    </rPh>
    <phoneticPr fontId="1"/>
  </si>
  <si>
    <t>○○　○○</t>
    <phoneticPr fontId="1"/>
  </si>
  <si>
    <t>○○</t>
    <phoneticPr fontId="1"/>
  </si>
  <si>
    <r>
      <rPr>
        <b/>
        <sz val="16"/>
        <color indexed="8"/>
        <rFont val="ＭＳ Ｐゴシック"/>
        <family val="3"/>
        <charset val="128"/>
      </rPr>
      <t>用紙は　</t>
    </r>
    <r>
      <rPr>
        <b/>
        <sz val="16"/>
        <color indexed="8"/>
        <rFont val="Arial Black"/>
        <family val="2"/>
      </rPr>
      <t>http://www.ymbf.org/member_info/</t>
    </r>
    <r>
      <rPr>
        <b/>
        <sz val="16"/>
        <color indexed="8"/>
        <rFont val="ＭＳ Ｐゴシック"/>
        <family val="3"/>
        <charset val="128"/>
      </rPr>
      <t>からダウンロード</t>
    </r>
    <rPh sb="0" eb="2">
      <t>ヨウシ</t>
    </rPh>
    <phoneticPr fontId="2"/>
  </si>
  <si>
    <t>←</t>
    <phoneticPr fontId="1"/>
  </si>
  <si>
    <t>回数を入力してください</t>
    <rPh sb="0" eb="2">
      <t>カイスウ</t>
    </rPh>
    <rPh sb="3" eb="5">
      <t>ニュウリョク</t>
    </rPh>
    <phoneticPr fontId="1"/>
  </si>
  <si>
    <r>
      <t>e-mail &lt;</t>
    </r>
    <r>
      <rPr>
        <sz val="16"/>
        <color indexed="8"/>
        <rFont val="Times New Roman"/>
        <family val="1"/>
      </rPr>
      <t>info@ymbf.org</t>
    </r>
    <r>
      <rPr>
        <sz val="13"/>
        <color indexed="8"/>
        <rFont val="ＭＳ Ｐゴシック"/>
        <family val="3"/>
        <charset val="128"/>
      </rPr>
      <t>&gt; へ提出</t>
    </r>
    <rPh sb="24" eb="26">
      <t>テイシュツ</t>
    </rPh>
    <phoneticPr fontId="2"/>
  </si>
  <si>
    <t>ＦＡＸの場合、送り状なしで　番号　０２３７－８６－３３３０</t>
    <phoneticPr fontId="2"/>
  </si>
  <si>
    <t>予約販売でお求めいただくと
入場整理券が当日AM8:00～
当日券の販売開始は9:00～です</t>
    <rPh sb="0" eb="2">
      <t>ヨヤク</t>
    </rPh>
    <rPh sb="2" eb="4">
      <t>ハンバイ</t>
    </rPh>
    <rPh sb="6" eb="7">
      <t>モト</t>
    </rPh>
    <rPh sb="20" eb="22">
      <t>トウジツ</t>
    </rPh>
    <rPh sb="36" eb="38">
      <t>カイシ</t>
    </rPh>
    <phoneticPr fontId="1"/>
  </si>
  <si>
    <t>　　　平成２８年度「２０１６山形県マーチング＆バトンフェスティバル」</t>
    <phoneticPr fontId="2"/>
  </si>
  <si>
    <t>⑥諸経費申込書</t>
    <phoneticPr fontId="1"/>
  </si>
  <si>
    <t>⑥諸経費申込書(控)</t>
    <rPh sb="8" eb="9">
      <t>ヒカ</t>
    </rPh>
    <phoneticPr fontId="1"/>
  </si>
  <si>
    <t>・・・【８月２６日（金）までe-mailで提出&lt;ＦＡＸ可&gt;】</t>
    <phoneticPr fontId="1"/>
  </si>
  <si>
    <t>平成２８年</t>
    <rPh sb="0" eb="2">
      <t>ヘイセイ</t>
    </rPh>
    <rPh sb="4" eb="5">
      <t>ネン</t>
    </rPh>
    <phoneticPr fontId="1"/>
  </si>
  <si>
    <t>◎諸経費代金の納入・・・【９月２日(金)まで下記口座にお振り込み】</t>
    <phoneticPr fontId="1"/>
  </si>
  <si>
    <t>振込手数料は出演団体でご負担お願いします</t>
    <phoneticPr fontId="1"/>
  </si>
  <si>
    <t>入場券団体予約数（中学生以上）</t>
    <rPh sb="0" eb="3">
      <t>ニュウジョウケン</t>
    </rPh>
    <rPh sb="3" eb="5">
      <t>ダンタイ</t>
    </rPh>
    <rPh sb="5" eb="7">
      <t>ヨヤク</t>
    </rPh>
    <rPh sb="7" eb="8">
      <t>スウ</t>
    </rPh>
    <rPh sb="9" eb="12">
      <t>チュウガクセイ</t>
    </rPh>
    <rPh sb="12" eb="14">
      <t>イジョウ</t>
    </rPh>
    <phoneticPr fontId="1"/>
  </si>
  <si>
    <t>入場券団体予約数（小学生以下）</t>
    <rPh sb="0" eb="3">
      <t>ニュウジョウケン</t>
    </rPh>
    <rPh sb="3" eb="5">
      <t>ダンタイ</t>
    </rPh>
    <rPh sb="5" eb="7">
      <t>ヨヤク</t>
    </rPh>
    <rPh sb="7" eb="8">
      <t>スウ</t>
    </rPh>
    <rPh sb="9" eb="12">
      <t>ショウガクセイ</t>
    </rPh>
    <rPh sb="12" eb="14">
      <t>イカ</t>
    </rPh>
    <phoneticPr fontId="1"/>
  </si>
  <si>
    <t>注）プログラムは当日販売とし</t>
    <phoneticPr fontId="1"/>
  </si>
  <si>
    <t>　　予約販売はございません</t>
    <phoneticPr fontId="1"/>
  </si>
  <si>
    <t>　　（まとめて必要時は個別に</t>
    <phoneticPr fontId="1"/>
  </si>
  <si>
    <t>　　　問い合わせください）</t>
    <phoneticPr fontId="1"/>
  </si>
  <si>
    <t>プリントして回数・金額を記入してください</t>
    <rPh sb="6" eb="8">
      <t>カイスウ</t>
    </rPh>
    <rPh sb="9" eb="11">
      <t>キンガク</t>
    </rPh>
    <rPh sb="12" eb="14">
      <t>キニュウ</t>
    </rPh>
    <phoneticPr fontId="1"/>
  </si>
  <si>
    <t>　　　平成２９年度「２０１７山形県マーチング＆バトンフェスティバル」</t>
    <phoneticPr fontId="2"/>
  </si>
  <si>
    <t>人</t>
    <rPh sb="0" eb="1">
      <t>ニン</t>
    </rPh>
    <phoneticPr fontId="1"/>
  </si>
  <si>
    <t>個人参加料</t>
    <rPh sb="0" eb="2">
      <t>コジン</t>
    </rPh>
    <rPh sb="2" eb="5">
      <t>サンカリョウ</t>
    </rPh>
    <phoneticPr fontId="1"/>
  </si>
  <si>
    <t>振込手数料は出演団体でご負担お願いします。</t>
    <phoneticPr fontId="1"/>
  </si>
  <si>
    <r>
      <t>e-mail &lt;marchingbaton@tune.ocn.ne.jp</t>
    </r>
    <r>
      <rPr>
        <b/>
        <sz val="22"/>
        <color indexed="8"/>
        <rFont val="ＭＳ Ｐゴシック"/>
        <family val="3"/>
        <charset val="128"/>
      </rPr>
      <t>&gt; へ提出</t>
    </r>
    <rPh sb="39" eb="41">
      <t>テイシュツ</t>
    </rPh>
    <phoneticPr fontId="2"/>
  </si>
  <si>
    <t>領収証の発行は行いません。振込の時の控えを保存して下さい。</t>
    <rPh sb="0" eb="3">
      <t>リョウシュウショウ</t>
    </rPh>
    <rPh sb="4" eb="6">
      <t>ハッコウ</t>
    </rPh>
    <rPh sb="7" eb="8">
      <t>オコナ</t>
    </rPh>
    <rPh sb="13" eb="15">
      <t>フリコミ</t>
    </rPh>
    <rPh sb="16" eb="17">
      <t>ジ</t>
    </rPh>
    <phoneticPr fontId="1"/>
  </si>
  <si>
    <t>◎諸経費代金の納入・・・【８月２５日(金)まで下記口座にお振り込み】</t>
    <phoneticPr fontId="1"/>
  </si>
  <si>
    <t>・・・【８月２５日（金）までe-mailで提出】</t>
    <phoneticPr fontId="1"/>
  </si>
  <si>
    <r>
      <t xml:space="preserve">銀 行 名 ： </t>
    </r>
    <r>
      <rPr>
        <b/>
        <sz val="14"/>
        <color theme="1"/>
        <rFont val="ＭＳ ゴシック"/>
        <family val="3"/>
        <charset val="128"/>
      </rPr>
      <t>山形銀行　新庄支店</t>
    </r>
    <r>
      <rPr>
        <sz val="14"/>
        <color theme="1"/>
        <rFont val="ＭＳ ゴシック"/>
        <family val="3"/>
        <charset val="128"/>
      </rPr>
      <t>　　普通預金　</t>
    </r>
    <rPh sb="13" eb="15">
      <t>シンジョウ</t>
    </rPh>
    <phoneticPr fontId="1"/>
  </si>
  <si>
    <r>
      <t xml:space="preserve">店 番 号 ： </t>
    </r>
    <r>
      <rPr>
        <b/>
        <sz val="14"/>
        <color theme="1"/>
        <rFont val="ＭＳ ゴシック"/>
        <family val="3"/>
        <charset val="128"/>
      </rPr>
      <t>４５６</t>
    </r>
    <phoneticPr fontId="1"/>
  </si>
  <si>
    <r>
      <t xml:space="preserve">口座番号 ： </t>
    </r>
    <r>
      <rPr>
        <b/>
        <sz val="14"/>
        <color theme="1"/>
        <rFont val="ＭＳ ゴシック"/>
        <family val="3"/>
        <charset val="128"/>
      </rPr>
      <t>３３１０３３７</t>
    </r>
    <r>
      <rPr>
        <sz val="14"/>
        <color theme="1"/>
        <rFont val="ＭＳ ゴシック"/>
        <family val="3"/>
        <charset val="128"/>
      </rPr>
      <t>　</t>
    </r>
    <phoneticPr fontId="1"/>
  </si>
  <si>
    <r>
      <t xml:space="preserve">口 座 名 ： </t>
    </r>
    <r>
      <rPr>
        <b/>
        <sz val="14"/>
        <color theme="1"/>
        <rFont val="ＭＳ ゴシック"/>
        <family val="3"/>
        <charset val="128"/>
      </rPr>
      <t>マーチング山形県大会　代表　奥山　達也</t>
    </r>
    <r>
      <rPr>
        <sz val="14"/>
        <color theme="1"/>
        <rFont val="ＭＳ ゴシック"/>
        <family val="3"/>
        <charset val="128"/>
      </rPr>
      <t>　</t>
    </r>
    <rPh sb="22" eb="24">
      <t>オクヤマ</t>
    </rPh>
    <rPh sb="25" eb="27">
      <t>タツヤ</t>
    </rPh>
    <phoneticPr fontId="1"/>
  </si>
  <si>
    <t>※吹連、ＭＢ協会の両方にエントリーの場合
　も1回で計算。</t>
    <rPh sb="1" eb="2">
      <t>スイ</t>
    </rPh>
    <rPh sb="2" eb="3">
      <t>レン</t>
    </rPh>
    <rPh sb="6" eb="8">
      <t>キョウカイ</t>
    </rPh>
    <rPh sb="9" eb="11">
      <t>リョウホウ</t>
    </rPh>
    <rPh sb="18" eb="20">
      <t>バアイ</t>
    </rPh>
    <rPh sb="24" eb="25">
      <t>カイ</t>
    </rPh>
    <rPh sb="26" eb="28">
      <t>ケイサン</t>
    </rPh>
    <phoneticPr fontId="1"/>
  </si>
  <si>
    <t>※吹連＋ＭＢ協会の両方に
　　エントリーの場合は２回となります</t>
    <rPh sb="1" eb="2">
      <t>スイ</t>
    </rPh>
    <rPh sb="2" eb="3">
      <t>レン</t>
    </rPh>
    <rPh sb="6" eb="8">
      <t>キョウカイ</t>
    </rPh>
    <rPh sb="9" eb="11">
      <t>リョウホウ</t>
    </rPh>
    <rPh sb="21" eb="23">
      <t>バアイ</t>
    </rPh>
    <rPh sb="25" eb="26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</si>
</sst>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28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6"/>
      <color indexed="8"/>
      <name val="Arial Black"/>
      <family val="2"/>
    </font>
    <font>
      <sz val="16"/>
      <color indexed="8"/>
      <name val="Times New Roman"/>
      <family val="1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theme="1"/>
      <name val="Arial Black"/>
      <family val="2"/>
    </font>
    <font>
      <b/>
      <sz val="16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6"/>
      <color theme="1"/>
      <name val="Arial Black"/>
      <family val="2"/>
    </font>
    <font>
      <sz val="36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38" fontId="12" fillId="0" borderId="1" xfId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38" fontId="15" fillId="0" borderId="1" xfId="1" applyFont="1" applyBorder="1">
      <alignment vertical="center"/>
    </xf>
    <xf numFmtId="38" fontId="15" fillId="0" borderId="15" xfId="1" applyFont="1" applyBorder="1">
      <alignment vertical="center"/>
    </xf>
    <xf numFmtId="0" fontId="15" fillId="2" borderId="1" xfId="0" applyFont="1" applyFill="1" applyBorder="1">
      <alignment vertical="center"/>
    </xf>
    <xf numFmtId="38" fontId="12" fillId="0" borderId="10" xfId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15" fillId="2" borderId="10" xfId="0" applyFont="1" applyFill="1" applyBorder="1">
      <alignment vertical="center"/>
    </xf>
    <xf numFmtId="0" fontId="9" fillId="0" borderId="12" xfId="0" applyFont="1" applyBorder="1">
      <alignment vertical="center"/>
    </xf>
    <xf numFmtId="38" fontId="15" fillId="0" borderId="10" xfId="1" applyFont="1" applyBorder="1">
      <alignment vertical="center"/>
    </xf>
    <xf numFmtId="0" fontId="9" fillId="0" borderId="16" xfId="0" applyFont="1" applyBorder="1">
      <alignment vertical="center"/>
    </xf>
    <xf numFmtId="0" fontId="16" fillId="2" borderId="11" xfId="0" applyFont="1" applyFill="1" applyBorder="1">
      <alignment vertical="center"/>
    </xf>
    <xf numFmtId="0" fontId="16" fillId="2" borderId="0" xfId="0" applyNumberFormat="1" applyFont="1" applyFill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>
      <alignment vertical="center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" xfId="0" applyFont="1" applyBorder="1">
      <alignment vertical="center"/>
    </xf>
    <xf numFmtId="0" fontId="0" fillId="0" borderId="0" xfId="0" applyFont="1" applyAlignment="1">
      <alignment vertical="top" wrapText="1"/>
    </xf>
    <xf numFmtId="0" fontId="23" fillId="0" borderId="0" xfId="0" applyFont="1">
      <alignment vertical="center"/>
    </xf>
    <xf numFmtId="38" fontId="15" fillId="2" borderId="1" xfId="1" applyFont="1" applyFill="1" applyBorder="1">
      <alignment vertical="center"/>
    </xf>
    <xf numFmtId="38" fontId="15" fillId="2" borderId="10" xfId="1" applyFont="1" applyFill="1" applyBorder="1">
      <alignment vertical="center"/>
    </xf>
    <xf numFmtId="38" fontId="15" fillId="2" borderId="15" xfId="1" applyFont="1" applyFill="1" applyBorder="1">
      <alignment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9" fillId="0" borderId="1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right" vertical="center" shrinkToFit="1"/>
    </xf>
    <xf numFmtId="0" fontId="18" fillId="2" borderId="15" xfId="0" applyFont="1" applyFill="1" applyBorder="1" applyAlignment="1">
      <alignment vertical="center" wrapText="1"/>
    </xf>
    <xf numFmtId="0" fontId="18" fillId="2" borderId="17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left"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19" fillId="0" borderId="2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9" fillId="0" borderId="26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shrinkToFit="1"/>
    </xf>
    <xf numFmtId="0" fontId="9" fillId="0" borderId="13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" xfId="0" applyFont="1" applyBorder="1">
      <alignment vertical="center"/>
    </xf>
    <xf numFmtId="0" fontId="26" fillId="0" borderId="8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9" fillId="0" borderId="8" xfId="0" applyFont="1" applyFill="1" applyBorder="1" applyAlignment="1">
      <alignment vertical="center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2" borderId="15" xfId="0" applyFont="1" applyFill="1" applyBorder="1" applyAlignment="1">
      <alignment vertical="center" wrapText="1" shrinkToFit="1"/>
    </xf>
    <xf numFmtId="0" fontId="18" fillId="2" borderId="17" xfId="0" applyFont="1" applyFill="1" applyBorder="1" applyAlignment="1">
      <alignment vertical="center" wrapText="1" shrinkToFit="1"/>
    </xf>
    <xf numFmtId="0" fontId="18" fillId="2" borderId="4" xfId="0" applyFont="1" applyFill="1" applyBorder="1" applyAlignment="1">
      <alignment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169334</xdr:colOff>
      <xdr:row>11</xdr:row>
      <xdr:rowOff>21166</xdr:rowOff>
    </xdr:from>
    <xdr:to>
      <xdr:col>12</xdr:col>
      <xdr:colOff>317499</xdr:colOff>
      <xdr:row>12</xdr:row>
      <xdr:rowOff>518583</xdr:rowOff>
    </xdr:to>
    <xdr:sp macro="" textlink="">
      <xdr:nvSpPr>
        <xdr:cNvPr id="2" name="右中かっこ 1"/>
        <xdr:cNvSpPr/>
      </xdr:nvSpPr>
      <xdr:spPr>
        <a:xfrm>
          <a:off x="8837084" y="4212166"/>
          <a:ext cx="148165" cy="1026584"/>
        </a:xfrm>
        <a:prstGeom prst="rightBrace">
          <a:avLst>
            <a:gd name="adj1" fmla="val 3134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31751</xdr:colOff>
      <xdr:row>6</xdr:row>
      <xdr:rowOff>105833</xdr:rowOff>
    </xdr:from>
    <xdr:to>
      <xdr:col>13</xdr:col>
      <xdr:colOff>1915585</xdr:colOff>
      <xdr:row>7</xdr:row>
      <xdr:rowOff>529167</xdr:rowOff>
    </xdr:to>
    <xdr:sp macro="" textlink="">
      <xdr:nvSpPr>
        <xdr:cNvPr id="3" name="四角形吹き出し 2"/>
        <xdr:cNvSpPr/>
      </xdr:nvSpPr>
      <xdr:spPr>
        <a:xfrm>
          <a:off x="9122834" y="1746250"/>
          <a:ext cx="1883834" cy="666750"/>
        </a:xfrm>
        <a:prstGeom prst="wedgeRectCallout">
          <a:avLst>
            <a:gd name="adj1" fmla="val -64784"/>
            <a:gd name="adj2" fmla="val -15278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色付き部分に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275167</xdr:colOff>
      <xdr:row>10</xdr:row>
      <xdr:rowOff>31750</xdr:rowOff>
    </xdr:from>
    <xdr:to>
      <xdr:col>12</xdr:col>
      <xdr:colOff>423332</xdr:colOff>
      <xdr:row>12</xdr:row>
      <xdr:rowOff>0</xdr:rowOff>
    </xdr:to>
    <xdr:sp macro="" textlink="">
      <xdr:nvSpPr>
        <xdr:cNvPr id="2" name="右中かっこ 1"/>
        <xdr:cNvSpPr/>
      </xdr:nvSpPr>
      <xdr:spPr>
        <a:xfrm>
          <a:off x="8933392" y="3698875"/>
          <a:ext cx="148165" cy="749300"/>
        </a:xfrm>
        <a:prstGeom prst="rightBrace">
          <a:avLst>
            <a:gd name="adj1" fmla="val 31346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127000</xdr:colOff>
      <xdr:row>5</xdr:row>
      <xdr:rowOff>179916</xdr:rowOff>
    </xdr:from>
    <xdr:to>
      <xdr:col>13</xdr:col>
      <xdr:colOff>2010834</xdr:colOff>
      <xdr:row>7</xdr:row>
      <xdr:rowOff>582084</xdr:rowOff>
    </xdr:to>
    <xdr:sp macro="" textlink="">
      <xdr:nvSpPr>
        <xdr:cNvPr id="3" name="四角形吹き出し 2"/>
        <xdr:cNvSpPr/>
      </xdr:nvSpPr>
      <xdr:spPr>
        <a:xfrm>
          <a:off x="9218083" y="1629833"/>
          <a:ext cx="1883834" cy="836084"/>
        </a:xfrm>
        <a:prstGeom prst="wedgeRectCallout">
          <a:avLst>
            <a:gd name="adj1" fmla="val -64784"/>
            <a:gd name="adj2" fmla="val -15278"/>
          </a:avLst>
        </a:prstGeom>
        <a:solidFill>
          <a:srgbClr val="FFFFCC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プリントアウトして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色付き部分に記入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showGridLines="0" tabSelected="1" topLeftCell="B1" zoomScaleNormal="100" workbookViewId="0">
      <selection activeCell="G9" sqref="G9:H9"/>
    </sheetView>
  </sheetViews>
  <sheetFormatPr defaultRowHeight="13.5" x14ac:dyDescent="0.15"/>
  <cols>
    <col min="1" max="1" width="3.25" style="2" customWidth="1"/>
    <col min="2" max="2" width="14.375" style="2" customWidth="1"/>
    <col min="3" max="3" width="9" style="2" customWidth="1"/>
    <col min="4" max="4" width="4.625" style="2" bestFit="1" customWidth="1"/>
    <col min="5" max="5" width="9" style="2" customWidth="1"/>
    <col min="6" max="6" width="4.625" style="2" bestFit="1" customWidth="1"/>
    <col min="7" max="7" width="14.125" style="2" customWidth="1"/>
    <col min="8" max="8" width="6.75" style="2" customWidth="1"/>
    <col min="9" max="9" width="12.25" style="2" customWidth="1"/>
    <col min="10" max="10" width="8.875" style="2" customWidth="1"/>
    <col min="11" max="11" width="20.375" style="2" customWidth="1"/>
    <col min="12" max="12" width="6.375" style="2" customWidth="1"/>
    <col min="13" max="13" width="5.5" style="2" customWidth="1"/>
    <col min="14" max="14" width="38.375" style="2" customWidth="1"/>
    <col min="15" max="16384" width="9" style="2"/>
  </cols>
  <sheetData>
    <row r="2" spans="1:14" ht="24" customHeight="1" x14ac:dyDescent="0.15">
      <c r="A2" s="1"/>
      <c r="B2" s="58"/>
      <c r="C2" s="59" t="s">
        <v>50</v>
      </c>
      <c r="D2" s="60"/>
      <c r="E2" s="60"/>
      <c r="F2" s="60"/>
      <c r="G2" s="60"/>
      <c r="H2" s="60"/>
      <c r="I2" s="60"/>
      <c r="J2" s="60"/>
      <c r="K2" s="60"/>
      <c r="L2" s="60"/>
    </row>
    <row r="3" spans="1:14" ht="30.75" x14ac:dyDescent="0.15">
      <c r="B3" s="63" t="s">
        <v>37</v>
      </c>
      <c r="C3" s="63"/>
      <c r="D3" s="63"/>
      <c r="E3" s="63"/>
      <c r="F3" s="63"/>
      <c r="G3" s="62" t="s">
        <v>57</v>
      </c>
      <c r="H3" s="62"/>
      <c r="I3" s="62"/>
      <c r="J3" s="62"/>
      <c r="K3" s="62"/>
      <c r="L3" s="62"/>
    </row>
    <row r="4" spans="1:14" ht="24.75" x14ac:dyDescent="0.1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25.5" x14ac:dyDescent="0.15">
      <c r="A5" s="41"/>
      <c r="C5" s="70" t="s">
        <v>54</v>
      </c>
      <c r="D5" s="70"/>
      <c r="E5" s="70"/>
      <c r="F5" s="70"/>
      <c r="G5" s="70"/>
      <c r="H5" s="70"/>
      <c r="I5" s="70"/>
      <c r="J5" s="70"/>
      <c r="K5" s="70"/>
    </row>
    <row r="6" spans="1:14" ht="15" x14ac:dyDescent="0.15">
      <c r="G6" s="39"/>
    </row>
    <row r="7" spans="1:14" ht="19.5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56.25" thickBot="1" x14ac:dyDescent="0.2">
      <c r="A8" s="3"/>
      <c r="B8" s="67" t="s">
        <v>0</v>
      </c>
      <c r="C8" s="68"/>
      <c r="D8" s="68"/>
      <c r="E8" s="68"/>
      <c r="F8" s="69"/>
      <c r="G8" s="64" t="s">
        <v>27</v>
      </c>
      <c r="H8" s="65"/>
      <c r="I8" s="65"/>
      <c r="J8" s="65"/>
      <c r="K8" s="65"/>
      <c r="L8" s="66"/>
    </row>
    <row r="9" spans="1:14" ht="42" x14ac:dyDescent="0.15">
      <c r="A9" s="49"/>
      <c r="B9" s="76"/>
      <c r="C9" s="77"/>
      <c r="D9" s="77"/>
      <c r="E9" s="77"/>
      <c r="F9" s="78"/>
      <c r="G9" s="89" t="s">
        <v>7</v>
      </c>
      <c r="H9" s="90"/>
      <c r="I9" s="84" t="s">
        <v>8</v>
      </c>
      <c r="J9" s="84"/>
      <c r="K9" s="84" t="s">
        <v>9</v>
      </c>
      <c r="L9" s="85"/>
    </row>
    <row r="10" spans="1:14" ht="42" x14ac:dyDescent="0.15">
      <c r="A10" s="49"/>
      <c r="B10" s="21" t="s">
        <v>1</v>
      </c>
      <c r="C10" s="79" t="s">
        <v>63</v>
      </c>
      <c r="D10" s="79"/>
      <c r="E10" s="79"/>
      <c r="F10" s="80"/>
      <c r="G10" s="4">
        <v>5000</v>
      </c>
      <c r="H10" s="5" t="s">
        <v>10</v>
      </c>
      <c r="I10" s="29">
        <v>1</v>
      </c>
      <c r="J10" s="22" t="s">
        <v>5</v>
      </c>
      <c r="K10" s="27">
        <f>G10*I10</f>
        <v>5000</v>
      </c>
      <c r="L10" s="6" t="s">
        <v>10</v>
      </c>
      <c r="M10" s="40" t="s">
        <v>31</v>
      </c>
      <c r="N10" s="53" t="s">
        <v>32</v>
      </c>
    </row>
    <row r="11" spans="1:14" ht="42" x14ac:dyDescent="0.15">
      <c r="A11" s="49"/>
      <c r="B11" s="55" t="s">
        <v>52</v>
      </c>
      <c r="C11" s="79" t="s">
        <v>62</v>
      </c>
      <c r="D11" s="79"/>
      <c r="E11" s="79"/>
      <c r="F11" s="80"/>
      <c r="G11" s="30">
        <v>300</v>
      </c>
      <c r="H11" s="31" t="s">
        <v>10</v>
      </c>
      <c r="I11" s="32">
        <v>0</v>
      </c>
      <c r="J11" s="33" t="s">
        <v>51</v>
      </c>
      <c r="K11" s="34">
        <f>G11*I11</f>
        <v>0</v>
      </c>
      <c r="L11" s="35" t="s">
        <v>10</v>
      </c>
      <c r="M11" s="40"/>
    </row>
    <row r="12" spans="1:14" ht="42" x14ac:dyDescent="0.15">
      <c r="A12" s="49"/>
      <c r="B12" s="81" t="s">
        <v>43</v>
      </c>
      <c r="C12" s="82"/>
      <c r="D12" s="82"/>
      <c r="E12" s="82"/>
      <c r="F12" s="83"/>
      <c r="G12" s="30">
        <v>1200</v>
      </c>
      <c r="H12" s="31" t="s">
        <v>10</v>
      </c>
      <c r="I12" s="32">
        <v>0</v>
      </c>
      <c r="J12" s="57" t="s">
        <v>4</v>
      </c>
      <c r="K12" s="34">
        <f>G12*I12</f>
        <v>0</v>
      </c>
      <c r="L12" s="35" t="s">
        <v>10</v>
      </c>
      <c r="M12" s="40"/>
      <c r="N12" s="74" t="s">
        <v>35</v>
      </c>
    </row>
    <row r="13" spans="1:14" ht="42.75" thickBot="1" x14ac:dyDescent="0.2">
      <c r="A13" s="49"/>
      <c r="B13" s="92" t="s">
        <v>44</v>
      </c>
      <c r="C13" s="93"/>
      <c r="D13" s="93"/>
      <c r="E13" s="93"/>
      <c r="F13" s="94"/>
      <c r="G13" s="4">
        <v>600</v>
      </c>
      <c r="H13" s="5" t="s">
        <v>10</v>
      </c>
      <c r="I13" s="29">
        <v>0</v>
      </c>
      <c r="J13" s="56" t="s">
        <v>4</v>
      </c>
      <c r="K13" s="27">
        <f>G13*I13</f>
        <v>0</v>
      </c>
      <c r="L13" s="6" t="s">
        <v>10</v>
      </c>
      <c r="M13" s="40"/>
      <c r="N13" s="74"/>
    </row>
    <row r="14" spans="1:14" ht="42.75" thickBot="1" x14ac:dyDescent="0.2">
      <c r="A14" s="49"/>
      <c r="B14" s="86" t="s">
        <v>6</v>
      </c>
      <c r="C14" s="87"/>
      <c r="D14" s="87"/>
      <c r="E14" s="87"/>
      <c r="F14" s="87"/>
      <c r="G14" s="87"/>
      <c r="H14" s="87"/>
      <c r="I14" s="87"/>
      <c r="J14" s="88"/>
      <c r="K14" s="28">
        <f>SUM(K10:K13)</f>
        <v>5000</v>
      </c>
      <c r="L14" s="7" t="s">
        <v>10</v>
      </c>
      <c r="N14" s="48"/>
    </row>
    <row r="15" spans="1:14" ht="18.75" x14ac:dyDescent="0.15">
      <c r="B15" s="1" t="s">
        <v>11</v>
      </c>
    </row>
    <row r="16" spans="1:14" ht="18.75" x14ac:dyDescent="0.15">
      <c r="B16" s="42" t="s">
        <v>40</v>
      </c>
      <c r="C16" s="37" t="s">
        <v>29</v>
      </c>
      <c r="D16" s="43" t="s">
        <v>25</v>
      </c>
      <c r="E16" s="37" t="s">
        <v>29</v>
      </c>
      <c r="F16" s="43" t="s">
        <v>26</v>
      </c>
    </row>
    <row r="17" spans="2:12" ht="18.75" x14ac:dyDescent="0.15">
      <c r="G17" s="8" t="s">
        <v>19</v>
      </c>
      <c r="H17" s="9" t="s">
        <v>13</v>
      </c>
      <c r="I17" s="38" t="s">
        <v>29</v>
      </c>
      <c r="J17" s="8" t="s">
        <v>12</v>
      </c>
      <c r="K17" s="36" t="s">
        <v>28</v>
      </c>
      <c r="L17" s="10"/>
    </row>
    <row r="21" spans="2:12" ht="17.25" x14ac:dyDescent="0.15">
      <c r="B21" s="54" t="s">
        <v>45</v>
      </c>
      <c r="F21" s="91" t="s">
        <v>56</v>
      </c>
      <c r="G21" s="91"/>
      <c r="H21" s="91"/>
      <c r="I21" s="91"/>
      <c r="J21" s="91"/>
      <c r="K21" s="91"/>
      <c r="L21" s="91"/>
    </row>
    <row r="22" spans="2:12" ht="17.25" x14ac:dyDescent="0.15">
      <c r="B22" s="54" t="s">
        <v>46</v>
      </c>
      <c r="G22" s="75" t="s">
        <v>53</v>
      </c>
      <c r="H22" s="75"/>
      <c r="I22" s="75"/>
      <c r="J22" s="75"/>
      <c r="K22" s="75"/>
      <c r="L22" s="75"/>
    </row>
    <row r="23" spans="2:12" ht="17.25" x14ac:dyDescent="0.15">
      <c r="B23" s="54" t="s">
        <v>47</v>
      </c>
      <c r="G23" s="75" t="s">
        <v>55</v>
      </c>
      <c r="H23" s="75"/>
      <c r="I23" s="75"/>
      <c r="J23" s="75"/>
      <c r="K23" s="75"/>
      <c r="L23" s="75"/>
    </row>
    <row r="24" spans="2:12" ht="17.25" x14ac:dyDescent="0.15">
      <c r="B24" s="54" t="s">
        <v>48</v>
      </c>
      <c r="G24" s="75"/>
      <c r="H24" s="75"/>
      <c r="I24" s="75"/>
      <c r="J24" s="75"/>
      <c r="K24" s="75"/>
      <c r="L24" s="75"/>
    </row>
    <row r="25" spans="2:12" ht="20.100000000000001" customHeight="1" x14ac:dyDescent="0.15">
      <c r="G25" s="98" t="s">
        <v>58</v>
      </c>
      <c r="H25" s="99"/>
      <c r="I25" s="99"/>
      <c r="J25" s="99"/>
      <c r="K25" s="99"/>
      <c r="L25" s="100"/>
    </row>
    <row r="26" spans="2:12" ht="20.100000000000001" customHeight="1" x14ac:dyDescent="0.15">
      <c r="G26" s="95" t="s">
        <v>59</v>
      </c>
      <c r="H26" s="96"/>
      <c r="I26" s="96"/>
      <c r="J26" s="96"/>
      <c r="K26" s="96"/>
      <c r="L26" s="97"/>
    </row>
    <row r="27" spans="2:12" ht="20.100000000000001" customHeight="1" x14ac:dyDescent="0.15">
      <c r="G27" s="95" t="s">
        <v>60</v>
      </c>
      <c r="H27" s="96"/>
      <c r="I27" s="96"/>
      <c r="J27" s="96"/>
      <c r="K27" s="96"/>
      <c r="L27" s="97"/>
    </row>
    <row r="28" spans="2:12" ht="20.100000000000001" customHeight="1" x14ac:dyDescent="0.15">
      <c r="G28" s="95" t="s">
        <v>61</v>
      </c>
      <c r="H28" s="96"/>
      <c r="I28" s="96"/>
      <c r="J28" s="96"/>
      <c r="K28" s="96"/>
      <c r="L28" s="97"/>
    </row>
    <row r="29" spans="2:12" ht="20.100000000000001" customHeight="1" x14ac:dyDescent="0.15">
      <c r="G29" s="95" t="s">
        <v>21</v>
      </c>
      <c r="H29" s="96"/>
      <c r="I29" s="96"/>
      <c r="J29" s="96"/>
      <c r="K29" s="96"/>
      <c r="L29" s="97"/>
    </row>
    <row r="30" spans="2:12" ht="20.100000000000001" customHeight="1" x14ac:dyDescent="0.15">
      <c r="G30" s="71" t="s">
        <v>22</v>
      </c>
      <c r="H30" s="72"/>
      <c r="I30" s="72"/>
      <c r="J30" s="72"/>
      <c r="K30" s="72"/>
      <c r="L30" s="73"/>
    </row>
  </sheetData>
  <protectedRanges>
    <protectedRange sqref="G8:L8 I10 I11 I12 I13 C16 E16 I17 K17" name="範囲1"/>
  </protectedRanges>
  <mergeCells count="27">
    <mergeCell ref="G27:L27"/>
    <mergeCell ref="G26:L26"/>
    <mergeCell ref="G25:L25"/>
    <mergeCell ref="G29:L29"/>
    <mergeCell ref="G30:L30"/>
    <mergeCell ref="N12:N13"/>
    <mergeCell ref="G22:L22"/>
    <mergeCell ref="B9:F9"/>
    <mergeCell ref="C10:F10"/>
    <mergeCell ref="B12:F12"/>
    <mergeCell ref="K9:L9"/>
    <mergeCell ref="B14:J14"/>
    <mergeCell ref="G9:H9"/>
    <mergeCell ref="C11:F11"/>
    <mergeCell ref="G23:L23"/>
    <mergeCell ref="G24:L24"/>
    <mergeCell ref="F21:L21"/>
    <mergeCell ref="I9:J9"/>
    <mergeCell ref="B13:F13"/>
    <mergeCell ref="G28:L28"/>
    <mergeCell ref="C2:L2"/>
    <mergeCell ref="B4:L4"/>
    <mergeCell ref="G3:L3"/>
    <mergeCell ref="B3:F3"/>
    <mergeCell ref="G8:L8"/>
    <mergeCell ref="B8:F8"/>
    <mergeCell ref="C5:K5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showGridLines="0" showZeros="0" zoomScale="90" zoomScaleNormal="90" workbookViewId="0">
      <selection activeCell="N11" sqref="N11:N12"/>
    </sheetView>
  </sheetViews>
  <sheetFormatPr defaultRowHeight="13.5" x14ac:dyDescent="0.15"/>
  <cols>
    <col min="1" max="1" width="3.25" style="2" customWidth="1"/>
    <col min="2" max="2" width="14.375" style="2" customWidth="1"/>
    <col min="3" max="3" width="9" style="2" customWidth="1"/>
    <col min="4" max="4" width="4.625" style="2" bestFit="1" customWidth="1"/>
    <col min="5" max="5" width="9" style="2" customWidth="1"/>
    <col min="6" max="6" width="4.625" style="2" bestFit="1" customWidth="1"/>
    <col min="7" max="7" width="14.125" style="2" customWidth="1"/>
    <col min="8" max="8" width="6.75" style="2" customWidth="1"/>
    <col min="9" max="9" width="12.25" style="2" customWidth="1"/>
    <col min="10" max="10" width="8.875" style="2" customWidth="1"/>
    <col min="11" max="11" width="20.375" style="2" customWidth="1"/>
    <col min="12" max="12" width="6.375" style="2" customWidth="1"/>
    <col min="13" max="13" width="5.5" style="2" customWidth="1"/>
    <col min="14" max="14" width="38.375" style="2" customWidth="1"/>
    <col min="15" max="16384" width="9" style="2"/>
  </cols>
  <sheetData>
    <row r="2" spans="1:14" ht="24" customHeight="1" x14ac:dyDescent="0.15">
      <c r="A2" s="1"/>
      <c r="B2" s="23" t="s">
        <v>23</v>
      </c>
      <c r="C2" s="101" t="s">
        <v>36</v>
      </c>
      <c r="D2" s="60"/>
      <c r="E2" s="60"/>
      <c r="F2" s="60"/>
      <c r="G2" s="60"/>
      <c r="H2" s="60"/>
      <c r="I2" s="60"/>
      <c r="J2" s="60"/>
      <c r="K2" s="60"/>
      <c r="L2" s="60"/>
    </row>
    <row r="3" spans="1:14" ht="30.75" x14ac:dyDescent="0.15">
      <c r="B3" s="63" t="s">
        <v>37</v>
      </c>
      <c r="C3" s="63"/>
      <c r="D3" s="63"/>
      <c r="E3" s="63"/>
      <c r="F3" s="63"/>
      <c r="G3" s="62" t="s">
        <v>39</v>
      </c>
      <c r="H3" s="62"/>
      <c r="I3" s="62"/>
      <c r="J3" s="62"/>
      <c r="K3" s="62"/>
      <c r="L3" s="62"/>
    </row>
    <row r="4" spans="1:14" ht="24.75" x14ac:dyDescent="0.15">
      <c r="B4" s="61" t="s">
        <v>30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21" x14ac:dyDescent="0.15">
      <c r="A5" s="41"/>
      <c r="G5" s="39" t="s">
        <v>33</v>
      </c>
    </row>
    <row r="6" spans="1:14" ht="15" x14ac:dyDescent="0.15">
      <c r="G6" s="39" t="s">
        <v>34</v>
      </c>
    </row>
    <row r="7" spans="1:14" ht="19.5" thickBo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56.25" thickBot="1" x14ac:dyDescent="0.2">
      <c r="A8" s="3"/>
      <c r="B8" s="67" t="s">
        <v>0</v>
      </c>
      <c r="C8" s="68"/>
      <c r="D8" s="68"/>
      <c r="E8" s="68"/>
      <c r="F8" s="69"/>
      <c r="G8" s="64"/>
      <c r="H8" s="65"/>
      <c r="I8" s="65"/>
      <c r="J8" s="65"/>
      <c r="K8" s="65"/>
      <c r="L8" s="66"/>
    </row>
    <row r="9" spans="1:14" ht="42" x14ac:dyDescent="0.15">
      <c r="A9" s="49"/>
      <c r="B9" s="76"/>
      <c r="C9" s="77"/>
      <c r="D9" s="77"/>
      <c r="E9" s="77"/>
      <c r="F9" s="78"/>
      <c r="G9" s="89" t="s">
        <v>7</v>
      </c>
      <c r="H9" s="90"/>
      <c r="I9" s="84" t="s">
        <v>8</v>
      </c>
      <c r="J9" s="84"/>
      <c r="K9" s="84" t="s">
        <v>9</v>
      </c>
      <c r="L9" s="85"/>
    </row>
    <row r="10" spans="1:14" ht="42" x14ac:dyDescent="0.15">
      <c r="A10" s="49"/>
      <c r="B10" s="46" t="s">
        <v>1</v>
      </c>
      <c r="C10" s="79" t="s">
        <v>18</v>
      </c>
      <c r="D10" s="79"/>
      <c r="E10" s="79"/>
      <c r="F10" s="80"/>
      <c r="G10" s="4">
        <v>3000</v>
      </c>
      <c r="H10" s="5" t="s">
        <v>10</v>
      </c>
      <c r="I10" s="29"/>
      <c r="J10" s="47" t="s">
        <v>5</v>
      </c>
      <c r="K10" s="50">
        <f>G10*I10</f>
        <v>0</v>
      </c>
      <c r="L10" s="6" t="s">
        <v>10</v>
      </c>
      <c r="M10" s="40" t="s">
        <v>31</v>
      </c>
      <c r="N10" s="44" t="s">
        <v>49</v>
      </c>
    </row>
    <row r="11" spans="1:14" ht="42" x14ac:dyDescent="0.15">
      <c r="A11" s="49"/>
      <c r="B11" s="81" t="s">
        <v>43</v>
      </c>
      <c r="C11" s="82"/>
      <c r="D11" s="82"/>
      <c r="E11" s="82"/>
      <c r="F11" s="83"/>
      <c r="G11" s="30">
        <v>1200</v>
      </c>
      <c r="H11" s="31" t="s">
        <v>10</v>
      </c>
      <c r="I11" s="32"/>
      <c r="J11" s="45" t="s">
        <v>4</v>
      </c>
      <c r="K11" s="51">
        <f>G11*I11</f>
        <v>0</v>
      </c>
      <c r="L11" s="35" t="s">
        <v>10</v>
      </c>
      <c r="M11" s="40"/>
      <c r="N11" s="74" t="s">
        <v>35</v>
      </c>
    </row>
    <row r="12" spans="1:14" ht="42.75" thickBot="1" x14ac:dyDescent="0.2">
      <c r="A12" s="49"/>
      <c r="B12" s="92" t="s">
        <v>44</v>
      </c>
      <c r="C12" s="93"/>
      <c r="D12" s="93"/>
      <c r="E12" s="93"/>
      <c r="F12" s="94"/>
      <c r="G12" s="4">
        <v>600</v>
      </c>
      <c r="H12" s="5" t="s">
        <v>10</v>
      </c>
      <c r="I12" s="29"/>
      <c r="J12" s="47" t="s">
        <v>4</v>
      </c>
      <c r="K12" s="50">
        <f>G12*I12</f>
        <v>0</v>
      </c>
      <c r="L12" s="6" t="s">
        <v>10</v>
      </c>
      <c r="M12" s="40"/>
      <c r="N12" s="74"/>
    </row>
    <row r="13" spans="1:14" ht="42.75" thickBot="1" x14ac:dyDescent="0.2">
      <c r="A13" s="49"/>
      <c r="B13" s="86" t="s">
        <v>6</v>
      </c>
      <c r="C13" s="87"/>
      <c r="D13" s="87"/>
      <c r="E13" s="87"/>
      <c r="F13" s="87"/>
      <c r="G13" s="87"/>
      <c r="H13" s="87"/>
      <c r="I13" s="87"/>
      <c r="J13" s="88"/>
      <c r="K13" s="52">
        <f>SUM(K10:K12)</f>
        <v>0</v>
      </c>
      <c r="L13" s="7" t="s">
        <v>10</v>
      </c>
      <c r="N13" s="48"/>
    </row>
    <row r="14" spans="1:14" ht="18.75" x14ac:dyDescent="0.15">
      <c r="B14" s="1" t="s">
        <v>11</v>
      </c>
    </row>
    <row r="15" spans="1:14" ht="18.75" x14ac:dyDescent="0.15">
      <c r="B15" s="42" t="s">
        <v>40</v>
      </c>
      <c r="C15" s="37"/>
      <c r="D15" s="43" t="s">
        <v>25</v>
      </c>
      <c r="E15" s="37"/>
      <c r="F15" s="43" t="s">
        <v>26</v>
      </c>
    </row>
    <row r="16" spans="1:14" ht="18.75" x14ac:dyDescent="0.15">
      <c r="G16" s="8" t="s">
        <v>19</v>
      </c>
      <c r="H16" s="9" t="s">
        <v>13</v>
      </c>
      <c r="I16" s="38"/>
      <c r="J16" s="8" t="s">
        <v>12</v>
      </c>
      <c r="K16" s="36"/>
      <c r="L16" s="10"/>
    </row>
    <row r="19" spans="1:12" x14ac:dyDescent="0.15">
      <c r="B19" s="102" t="s">
        <v>20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2" spans="1:12" ht="18.75" x14ac:dyDescent="0.15">
      <c r="A22" s="1"/>
      <c r="B22" s="23" t="s">
        <v>24</v>
      </c>
      <c r="C22" s="101" t="s">
        <v>36</v>
      </c>
      <c r="D22" s="60"/>
      <c r="E22" s="60"/>
      <c r="F22" s="60"/>
      <c r="G22" s="60"/>
      <c r="H22" s="60"/>
      <c r="I22" s="60"/>
      <c r="J22" s="60"/>
      <c r="K22" s="60"/>
      <c r="L22" s="60"/>
    </row>
    <row r="23" spans="1:12" x14ac:dyDescent="0.15">
      <c r="B23" s="24"/>
      <c r="C23" s="25"/>
      <c r="D23" s="25"/>
      <c r="E23" s="25"/>
      <c r="F23" s="25"/>
      <c r="G23" s="26"/>
      <c r="H23" s="26"/>
      <c r="I23" s="26"/>
      <c r="J23" s="26"/>
      <c r="K23" s="26"/>
    </row>
    <row r="24" spans="1:12" ht="30.75" x14ac:dyDescent="0.15">
      <c r="B24" s="63" t="s">
        <v>38</v>
      </c>
      <c r="C24" s="63"/>
      <c r="D24" s="63"/>
      <c r="E24" s="63"/>
      <c r="F24" s="63"/>
      <c r="G24" s="62" t="s">
        <v>39</v>
      </c>
      <c r="H24" s="62"/>
      <c r="I24" s="62"/>
      <c r="J24" s="62"/>
      <c r="K24" s="62"/>
      <c r="L24" s="62"/>
    </row>
    <row r="25" spans="1:12" ht="19.5" thickBot="1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56.25" thickBot="1" x14ac:dyDescent="0.2">
      <c r="A26" s="3"/>
      <c r="B26" s="67" t="s">
        <v>0</v>
      </c>
      <c r="C26" s="68"/>
      <c r="D26" s="68"/>
      <c r="E26" s="68"/>
      <c r="F26" s="69"/>
      <c r="G26" s="104" t="str">
        <f>IF(G8="","",G8)</f>
        <v/>
      </c>
      <c r="H26" s="105"/>
      <c r="I26" s="105"/>
      <c r="J26" s="105"/>
      <c r="K26" s="105"/>
      <c r="L26" s="106"/>
    </row>
    <row r="27" spans="1:12" ht="42" x14ac:dyDescent="0.15">
      <c r="A27" s="49"/>
      <c r="B27" s="76"/>
      <c r="C27" s="77"/>
      <c r="D27" s="77"/>
      <c r="E27" s="77"/>
      <c r="F27" s="78"/>
      <c r="G27" s="89" t="s">
        <v>7</v>
      </c>
      <c r="H27" s="90"/>
      <c r="I27" s="84" t="s">
        <v>8</v>
      </c>
      <c r="J27" s="84"/>
      <c r="K27" s="84" t="s">
        <v>9</v>
      </c>
      <c r="L27" s="85"/>
    </row>
    <row r="28" spans="1:12" ht="42" x14ac:dyDescent="0.15">
      <c r="A28" s="49"/>
      <c r="B28" s="46" t="s">
        <v>1</v>
      </c>
      <c r="C28" s="79" t="s">
        <v>18</v>
      </c>
      <c r="D28" s="79"/>
      <c r="E28" s="79"/>
      <c r="F28" s="80"/>
      <c r="G28" s="4">
        <v>3000</v>
      </c>
      <c r="H28" s="5" t="s">
        <v>10</v>
      </c>
      <c r="I28" s="29" t="str">
        <f>IF(I10="","",I10)</f>
        <v/>
      </c>
      <c r="J28" s="47" t="s">
        <v>5</v>
      </c>
      <c r="K28" s="50" t="str">
        <f>IF(I28="","",G28*I28)</f>
        <v/>
      </c>
      <c r="L28" s="6" t="s">
        <v>10</v>
      </c>
    </row>
    <row r="29" spans="1:12" ht="42" x14ac:dyDescent="0.15">
      <c r="A29" s="49"/>
      <c r="B29" s="81" t="s">
        <v>2</v>
      </c>
      <c r="C29" s="82"/>
      <c r="D29" s="82"/>
      <c r="E29" s="82"/>
      <c r="F29" s="83"/>
      <c r="G29" s="30">
        <v>1200</v>
      </c>
      <c r="H29" s="31" t="s">
        <v>10</v>
      </c>
      <c r="I29" s="29" t="str">
        <f>IF(I11="","",I11)</f>
        <v/>
      </c>
      <c r="J29" s="45" t="s">
        <v>4</v>
      </c>
      <c r="K29" s="50" t="str">
        <f>IF(I29="","",G29*I29)</f>
        <v/>
      </c>
      <c r="L29" s="6" t="s">
        <v>10</v>
      </c>
    </row>
    <row r="30" spans="1:12" ht="42.75" thickBot="1" x14ac:dyDescent="0.2">
      <c r="A30" s="49"/>
      <c r="B30" s="92" t="s">
        <v>3</v>
      </c>
      <c r="C30" s="93"/>
      <c r="D30" s="93"/>
      <c r="E30" s="93"/>
      <c r="F30" s="94"/>
      <c r="G30" s="4">
        <v>600</v>
      </c>
      <c r="H30" s="5" t="s">
        <v>10</v>
      </c>
      <c r="I30" s="29" t="str">
        <f>IF(I12="","",I12)</f>
        <v/>
      </c>
      <c r="J30" s="47" t="s">
        <v>4</v>
      </c>
      <c r="K30" s="50" t="str">
        <f>IF(I30="","",G30*I30)</f>
        <v/>
      </c>
      <c r="L30" s="6" t="s">
        <v>10</v>
      </c>
    </row>
    <row r="31" spans="1:12" ht="42.75" thickBot="1" x14ac:dyDescent="0.2">
      <c r="A31" s="49"/>
      <c r="B31" s="86" t="s">
        <v>6</v>
      </c>
      <c r="C31" s="87"/>
      <c r="D31" s="87"/>
      <c r="E31" s="87"/>
      <c r="F31" s="87"/>
      <c r="G31" s="87"/>
      <c r="H31" s="87"/>
      <c r="I31" s="87"/>
      <c r="J31" s="88"/>
      <c r="K31" s="52">
        <f>SUM(K28:K30)</f>
        <v>0</v>
      </c>
      <c r="L31" s="7" t="s">
        <v>10</v>
      </c>
    </row>
    <row r="33" spans="2:12" ht="17.25" x14ac:dyDescent="0.15">
      <c r="B33" s="54" t="s">
        <v>45</v>
      </c>
      <c r="F33" s="91" t="s">
        <v>41</v>
      </c>
      <c r="G33" s="91"/>
      <c r="H33" s="91"/>
      <c r="I33" s="91"/>
      <c r="J33" s="91"/>
      <c r="K33" s="91"/>
      <c r="L33" s="91"/>
    </row>
    <row r="34" spans="2:12" ht="17.25" x14ac:dyDescent="0.15">
      <c r="B34" s="54" t="s">
        <v>46</v>
      </c>
      <c r="G34" s="75" t="s">
        <v>42</v>
      </c>
      <c r="H34" s="75"/>
      <c r="I34" s="75"/>
      <c r="J34" s="75"/>
      <c r="K34" s="75"/>
      <c r="L34" s="75"/>
    </row>
    <row r="35" spans="2:12" x14ac:dyDescent="0.15">
      <c r="B35" s="54" t="s">
        <v>47</v>
      </c>
      <c r="H35" s="12"/>
      <c r="I35" s="13" t="s">
        <v>14</v>
      </c>
      <c r="J35" s="13"/>
      <c r="K35" s="13"/>
      <c r="L35" s="14"/>
    </row>
    <row r="36" spans="2:12" x14ac:dyDescent="0.15">
      <c r="B36" s="54" t="s">
        <v>48</v>
      </c>
      <c r="H36" s="15"/>
      <c r="I36" s="16" t="s">
        <v>15</v>
      </c>
      <c r="J36" s="16"/>
      <c r="K36" s="16"/>
      <c r="L36" s="17"/>
    </row>
    <row r="37" spans="2:12" x14ac:dyDescent="0.15">
      <c r="H37" s="15"/>
      <c r="I37" s="16" t="s">
        <v>16</v>
      </c>
      <c r="J37" s="16"/>
      <c r="K37" s="16"/>
      <c r="L37" s="17"/>
    </row>
    <row r="38" spans="2:12" x14ac:dyDescent="0.15">
      <c r="H38" s="15"/>
      <c r="I38" s="16" t="s">
        <v>17</v>
      </c>
      <c r="J38" s="16"/>
      <c r="K38" s="16"/>
      <c r="L38" s="17"/>
    </row>
    <row r="39" spans="2:12" x14ac:dyDescent="0.15">
      <c r="H39" s="15"/>
      <c r="I39" s="16" t="s">
        <v>21</v>
      </c>
      <c r="J39" s="16"/>
      <c r="K39" s="16"/>
      <c r="L39" s="17"/>
    </row>
    <row r="40" spans="2:12" x14ac:dyDescent="0.15">
      <c r="H40" s="18"/>
      <c r="I40" s="19" t="s">
        <v>22</v>
      </c>
      <c r="J40" s="19"/>
      <c r="K40" s="19"/>
      <c r="L40" s="20"/>
    </row>
  </sheetData>
  <mergeCells count="31">
    <mergeCell ref="G34:L34"/>
    <mergeCell ref="B26:F26"/>
    <mergeCell ref="G26:L26"/>
    <mergeCell ref="B27:F27"/>
    <mergeCell ref="G27:H27"/>
    <mergeCell ref="I27:J27"/>
    <mergeCell ref="K27:L27"/>
    <mergeCell ref="C28:F28"/>
    <mergeCell ref="B29:F29"/>
    <mergeCell ref="B30:F30"/>
    <mergeCell ref="B31:J31"/>
    <mergeCell ref="F33:L33"/>
    <mergeCell ref="N11:N12"/>
    <mergeCell ref="B12:F12"/>
    <mergeCell ref="B13:J13"/>
    <mergeCell ref="B19:L19"/>
    <mergeCell ref="C22:L22"/>
    <mergeCell ref="B24:F24"/>
    <mergeCell ref="G24:L24"/>
    <mergeCell ref="B9:F9"/>
    <mergeCell ref="G9:H9"/>
    <mergeCell ref="I9:J9"/>
    <mergeCell ref="K9:L9"/>
    <mergeCell ref="C10:F10"/>
    <mergeCell ref="B11:F11"/>
    <mergeCell ref="C2:L2"/>
    <mergeCell ref="B3:F3"/>
    <mergeCell ref="G3:L3"/>
    <mergeCell ref="B4:L4"/>
    <mergeCell ref="B8:F8"/>
    <mergeCell ref="G8:L8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⑤諸経費（計算式あり）</vt:lpstr>
      <vt:lpstr>⑤諸経費（手書き用）</vt:lpstr>
      <vt:lpstr>'⑤諸経費（計算式あり）'!Print_Area</vt:lpstr>
      <vt:lpstr>'⑤諸経費（手書き用）'!Print_Area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sen59</dc:creator>
  <cp:lastModifiedBy>奥山達也</cp:lastModifiedBy>
  <cp:lastPrinted>2016-07-26T09:29:31Z</cp:lastPrinted>
  <dcterms:created xsi:type="dcterms:W3CDTF">2011-08-09T13:06:36Z</dcterms:created>
  <dcterms:modified xsi:type="dcterms:W3CDTF">2017-08-09T23:51:53Z</dcterms:modified>
</cp:coreProperties>
</file>