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東北支部\選手権大会\2025年選手権\申込書（元）\"/>
    </mc:Choice>
  </mc:AlternateContent>
  <xr:revisionPtr revIDLastSave="0" documentId="13_ncr:1_{58674C96-A879-4713-AB3D-DABF1A299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51回大会コンテスト " sheetId="5" r:id="rId1"/>
  </sheets>
  <definedNames>
    <definedName name="_xlnm.Print_Area" localSheetId="0">'第51回大会コンテスト '!$A$1:$AF$58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5" l="1"/>
  <c r="AB17" i="5"/>
  <c r="N14" i="5" l="1"/>
  <c r="AJ22" i="5" l="1"/>
  <c r="AL22" i="5" s="1"/>
  <c r="W14" i="5"/>
  <c r="T14" i="5"/>
  <c r="AJ24" i="5" s="1"/>
  <c r="AL24" i="5" s="1"/>
  <c r="Q14" i="5"/>
  <c r="AJ23" i="5" s="1"/>
  <c r="AL23" i="5" s="1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P15" i="5" l="1"/>
  <c r="M15" i="5"/>
  <c r="S15" i="5"/>
  <c r="AJ25" i="5" l="1"/>
  <c r="AL25" i="5" s="1"/>
  <c r="AL26" i="5" s="1"/>
  <c r="AL30" i="5" s="1"/>
  <c r="AB14" i="5" s="1"/>
  <c r="V15" i="5"/>
</calcChain>
</file>

<file path=xl/sharedStrings.xml><?xml version="1.0" encoding="utf-8"?>
<sst xmlns="http://schemas.openxmlformats.org/spreadsheetml/2006/main" count="73" uniqueCount="61">
  <si>
    <t>№</t>
    <phoneticPr fontId="1"/>
  </si>
  <si>
    <t>構成員ID</t>
    <rPh sb="0" eb="3">
      <t>コウセイイン</t>
    </rPh>
    <phoneticPr fontId="1"/>
  </si>
  <si>
    <t>団体ID</t>
    <rPh sb="0" eb="2">
      <t>ダンタイ</t>
    </rPh>
    <phoneticPr fontId="1"/>
  </si>
  <si>
    <t>ソロトワール</t>
    <phoneticPr fontId="1"/>
  </si>
  <si>
    <t>団体ID</t>
    <rPh sb="0" eb="2">
      <t>ダンタイ</t>
    </rPh>
    <phoneticPr fontId="4"/>
  </si>
  <si>
    <t>ふりがな</t>
    <phoneticPr fontId="4"/>
  </si>
  <si>
    <t>団体名</t>
    <rPh sb="0" eb="2">
      <t>ダンタイ</t>
    </rPh>
    <rPh sb="2" eb="3">
      <t>メイ</t>
    </rPh>
    <phoneticPr fontId="4"/>
  </si>
  <si>
    <t>団体住所</t>
    <rPh sb="0" eb="2">
      <t>ダンタイ</t>
    </rPh>
    <rPh sb="2" eb="4">
      <t>ジュウショ</t>
    </rPh>
    <phoneticPr fontId="4"/>
  </si>
  <si>
    <t>団体連絡先</t>
    <rPh sb="0" eb="2">
      <t>ダンタイ</t>
    </rPh>
    <rPh sb="2" eb="5">
      <t>レンラクサキ</t>
    </rPh>
    <phoneticPr fontId="4"/>
  </si>
  <si>
    <t>電話</t>
    <rPh sb="0" eb="2">
      <t>デンワ</t>
    </rPh>
    <phoneticPr fontId="4"/>
  </si>
  <si>
    <t>ＦＡＸ</t>
    <phoneticPr fontId="4"/>
  </si>
  <si>
    <t>連絡責任者氏名</t>
    <rPh sb="0" eb="2">
      <t>レンラク</t>
    </rPh>
    <rPh sb="2" eb="5">
      <t>セキニンシャ</t>
    </rPh>
    <rPh sb="5" eb="7">
      <t>シメイ</t>
    </rPh>
    <phoneticPr fontId="4"/>
  </si>
  <si>
    <t>大会当日の
緊急連絡先</t>
    <rPh sb="0" eb="2">
      <t>タイカイ</t>
    </rPh>
    <rPh sb="2" eb="4">
      <t>トウジツ</t>
    </rPh>
    <rPh sb="6" eb="8">
      <t>キンキュウ</t>
    </rPh>
    <rPh sb="8" eb="10">
      <t>レンラク</t>
    </rPh>
    <rPh sb="10" eb="11">
      <t>サキ</t>
    </rPh>
    <phoneticPr fontId="4"/>
  </si>
  <si>
    <t>氏名</t>
    <rPh sb="0" eb="2">
      <t>シメイ</t>
    </rPh>
    <phoneticPr fontId="4"/>
  </si>
  <si>
    <t>携帯電話</t>
    <rPh sb="0" eb="2">
      <t>ケイタイ</t>
    </rPh>
    <rPh sb="2" eb="4">
      <t>デンワ</t>
    </rPh>
    <phoneticPr fontId="4"/>
  </si>
  <si>
    <t>名</t>
    <rPh sb="0" eb="1">
      <t>メイ</t>
    </rPh>
    <phoneticPr fontId="6"/>
  </si>
  <si>
    <t>入門</t>
    <rPh sb="0" eb="2">
      <t>ニュウモン</t>
    </rPh>
    <phoneticPr fontId="1"/>
  </si>
  <si>
    <t>初級</t>
    <rPh sb="0" eb="2">
      <t>ショキュウ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</si>
  <si>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</si>
  <si>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</si>
  <si>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</si>
  <si>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</si>
  <si>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　　　　-</t>
    <phoneticPr fontId="4"/>
  </si>
  <si>
    <t>参加人数</t>
    <rPh sb="0" eb="2">
      <t>サンカ</t>
    </rPh>
    <rPh sb="2" eb="4">
      <t>ニンズウ</t>
    </rPh>
    <phoneticPr fontId="1"/>
  </si>
  <si>
    <t>種目別金額</t>
    <rPh sb="0" eb="3">
      <t>シュモクベツ</t>
    </rPh>
    <rPh sb="3" eb="5">
      <t>キンガク</t>
    </rPh>
    <phoneticPr fontId="1"/>
  </si>
  <si>
    <t>種　目</t>
    <rPh sb="0" eb="1">
      <t>シュ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</si>
  <si>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</si>
  <si>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～参加費振込先～</t>
    <rPh sb="1" eb="4">
      <t>サンカヒ</t>
    </rPh>
    <rPh sb="4" eb="7">
      <t>フリコミサキ</t>
    </rPh>
    <phoneticPr fontId="1"/>
  </si>
  <si>
    <t>記　　号</t>
    <rPh sb="0" eb="1">
      <t>キ</t>
    </rPh>
    <rPh sb="3" eb="4">
      <t>ゴウ</t>
    </rPh>
    <phoneticPr fontId="1"/>
  </si>
  <si>
    <t>番　　号</t>
    <rPh sb="0" eb="1">
      <t>バン</t>
    </rPh>
    <rPh sb="3" eb="4">
      <t>ゴウ</t>
    </rPh>
    <phoneticPr fontId="1"/>
  </si>
  <si>
    <t>店　　名</t>
    <rPh sb="0" eb="1">
      <t>ミセ</t>
    </rPh>
    <rPh sb="3" eb="4">
      <t>ナ</t>
    </rPh>
    <phoneticPr fontId="1"/>
  </si>
  <si>
    <t>八四八（読み　ハチヨンハチ）</t>
    <rPh sb="0" eb="1">
      <t>ハチ</t>
    </rPh>
    <rPh sb="1" eb="2">
      <t>ヨン</t>
    </rPh>
    <rPh sb="2" eb="3">
      <t>ハチ</t>
    </rPh>
    <rPh sb="4" eb="5">
      <t>ヨ</t>
    </rPh>
    <phoneticPr fontId="1"/>
  </si>
  <si>
    <t>預金科目</t>
    <rPh sb="0" eb="2">
      <t>ヨキン</t>
    </rPh>
    <rPh sb="2" eb="4">
      <t>カモク</t>
    </rPh>
    <phoneticPr fontId="1"/>
  </si>
  <si>
    <t>普通預金</t>
    <rPh sb="0" eb="2">
      <t>フツウ</t>
    </rPh>
    <rPh sb="2" eb="4">
      <t>ヨキン</t>
    </rPh>
    <phoneticPr fontId="1"/>
  </si>
  <si>
    <t>※団体名のみ記入すること</t>
    <rPh sb="1" eb="3">
      <t>ダンタイ</t>
    </rPh>
    <rPh sb="3" eb="4">
      <t>メイ</t>
    </rPh>
    <rPh sb="6" eb="8">
      <t>キニュウ</t>
    </rPh>
    <phoneticPr fontId="1"/>
  </si>
  <si>
    <t>口座名</t>
    <rPh sb="0" eb="1">
      <t>クチ</t>
    </rPh>
    <rPh sb="1" eb="2">
      <t>ザ</t>
    </rPh>
    <rPh sb="2" eb="3">
      <t>メイ</t>
    </rPh>
    <phoneticPr fontId="1"/>
  </si>
  <si>
    <t>〇ゆうちょ銀行</t>
    <rPh sb="5" eb="7">
      <t>ギンコウ</t>
    </rPh>
    <phoneticPr fontId="1"/>
  </si>
  <si>
    <t>口座番号</t>
    <rPh sb="0" eb="2">
      <t>コウザ</t>
    </rPh>
    <rPh sb="2" eb="4">
      <t>バンゴウ</t>
    </rPh>
    <phoneticPr fontId="1"/>
  </si>
  <si>
    <t>諸経費</t>
    <rPh sb="0" eb="3">
      <t>ショケイヒ</t>
    </rPh>
    <phoneticPr fontId="1"/>
  </si>
  <si>
    <t>大会参加振込金額</t>
    <rPh sb="0" eb="2">
      <t>タイカイ</t>
    </rPh>
    <rPh sb="2" eb="4">
      <t>サンカ</t>
    </rPh>
    <rPh sb="4" eb="6">
      <t>フリコミ</t>
    </rPh>
    <rPh sb="6" eb="8">
      <t>キンガク</t>
    </rPh>
    <phoneticPr fontId="1"/>
  </si>
  <si>
    <t>入　門</t>
    <rPh sb="0" eb="1">
      <t>イ</t>
    </rPh>
    <rPh sb="2" eb="3">
      <t>モン</t>
    </rPh>
    <phoneticPr fontId="6"/>
  </si>
  <si>
    <t>初　級</t>
    <rPh sb="0" eb="1">
      <t>ショ</t>
    </rPh>
    <rPh sb="2" eb="3">
      <t>キュウ</t>
    </rPh>
    <phoneticPr fontId="6"/>
  </si>
  <si>
    <t>中　級</t>
    <rPh sb="0" eb="1">
      <t>ナカ</t>
    </rPh>
    <rPh sb="2" eb="3">
      <t>キュウ</t>
    </rPh>
    <phoneticPr fontId="6"/>
  </si>
  <si>
    <t>上　級</t>
    <rPh sb="0" eb="1">
      <t>ジョウ</t>
    </rPh>
    <rPh sb="2" eb="3">
      <t>キュウ</t>
    </rPh>
    <phoneticPr fontId="1"/>
  </si>
  <si>
    <t>◆コンテストの部（ソロトワール）</t>
    <rPh sb="7" eb="8">
      <t>ブ</t>
    </rPh>
    <phoneticPr fontId="4"/>
  </si>
  <si>
    <t>【出場種目】</t>
    <rPh sb="1" eb="3">
      <t>シュツジョウ</t>
    </rPh>
    <rPh sb="3" eb="5">
      <t>シュモク</t>
    </rPh>
    <phoneticPr fontId="1"/>
  </si>
  <si>
    <t>※1人最大2種目まで</t>
    <rPh sb="2" eb="3">
      <t>ニン</t>
    </rPh>
    <rPh sb="3" eb="5">
      <t>サイダイ</t>
    </rPh>
    <rPh sb="6" eb="8">
      <t>シュモク</t>
    </rPh>
    <phoneticPr fontId="1"/>
  </si>
  <si>
    <t>ゼンニホンバトントワーリング</t>
    <phoneticPr fontId="1"/>
  </si>
  <si>
    <t>センシュケントウホクシブタイカイ</t>
    <phoneticPr fontId="1"/>
  </si>
  <si>
    <t>コンテストの部
参加のべ人数</t>
    <rPh sb="6" eb="7">
      <t>ブ</t>
    </rPh>
    <rPh sb="8" eb="10">
      <t>サンカ</t>
    </rPh>
    <rPh sb="12" eb="13">
      <t>ニン</t>
    </rPh>
    <phoneticPr fontId="6"/>
  </si>
  <si>
    <t>コンテストの部
参加実人数</t>
    <rPh sb="6" eb="7">
      <t>ブ</t>
    </rPh>
    <rPh sb="8" eb="10">
      <t>サンカ</t>
    </rPh>
    <rPh sb="10" eb="11">
      <t>ジツ</t>
    </rPh>
    <rPh sb="11" eb="13">
      <t>ニンズウ</t>
    </rPh>
    <phoneticPr fontId="6"/>
  </si>
  <si>
    <t>〇ゆうちょ銀行以外</t>
    <rPh sb="5" eb="7">
      <t>ギンコウ</t>
    </rPh>
    <rPh sb="7" eb="9">
      <t>イガイ</t>
    </rPh>
    <phoneticPr fontId="1"/>
  </si>
  <si>
    <t>※手数料はご負担ください</t>
    <phoneticPr fontId="1"/>
  </si>
  <si>
    <t>※№の部分に入力すると実人数がカウントされます。</t>
    <rPh sb="3" eb="5">
      <t>ブブン</t>
    </rPh>
    <rPh sb="6" eb="8">
      <t>ニュウリョク</t>
    </rPh>
    <rPh sb="11" eb="12">
      <t>ジツ</t>
    </rPh>
    <rPh sb="12" eb="13">
      <t>ニン</t>
    </rPh>
    <rPh sb="13" eb="14">
      <t>スウ</t>
    </rPh>
    <phoneticPr fontId="1"/>
  </si>
  <si>
    <t>メールアドレス</t>
    <phoneticPr fontId="1"/>
  </si>
  <si>
    <t>名前
※姓名の間に
全角スペース</t>
    <phoneticPr fontId="1"/>
  </si>
  <si>
    <r>
      <t>ふりがな
（全角ひらがな）
※</t>
    </r>
    <r>
      <rPr>
        <b/>
        <sz val="12"/>
        <color theme="1"/>
        <rFont val="ＭＳ Ｐゴシック"/>
        <family val="3"/>
        <charset val="128"/>
        <scheme val="minor"/>
      </rPr>
      <t>姓名の間に
全角スペース</t>
    </r>
    <rPh sb="6" eb="8">
      <t>ゼンカク</t>
    </rPh>
    <rPh sb="15" eb="16">
      <t>セイ</t>
    </rPh>
    <rPh sb="16" eb="17">
      <t>メイ</t>
    </rPh>
    <rPh sb="18" eb="19">
      <t>アイダ</t>
    </rPh>
    <rPh sb="21" eb="23">
      <t>ゼンカク</t>
    </rPh>
    <phoneticPr fontId="1"/>
  </si>
  <si>
    <t>※水色の部分のみ記入可能</t>
    <rPh sb="1" eb="3">
      <t>ミズイロ</t>
    </rPh>
    <rPh sb="4" eb="6">
      <t>ブブン</t>
    </rPh>
    <rPh sb="8" eb="10">
      <t>キニュウ</t>
    </rPh>
    <rPh sb="10" eb="12">
      <t>カノウ</t>
    </rPh>
    <phoneticPr fontId="1"/>
  </si>
  <si>
    <t>◆団　体
参 加 費
(1団体）</t>
    <rPh sb="1" eb="2">
      <t>ダン</t>
    </rPh>
    <rPh sb="3" eb="4">
      <t>カラダ</t>
    </rPh>
    <rPh sb="5" eb="6">
      <t>サン</t>
    </rPh>
    <rPh sb="7" eb="8">
      <t>カ</t>
    </rPh>
    <rPh sb="9" eb="10">
      <t>ヒ</t>
    </rPh>
    <rPh sb="13" eb="15">
      <t>ダンタイ</t>
    </rPh>
    <phoneticPr fontId="1"/>
  </si>
  <si>
    <t>年</t>
    <rPh sb="0" eb="1">
      <t>ネン</t>
    </rPh>
    <phoneticPr fontId="1"/>
  </si>
  <si>
    <t>第51回全日本バトントワーリング選手権東北支部大会コンテストの部参加申込書</t>
    <rPh sb="0" eb="1">
      <t>ダイ</t>
    </rPh>
    <rPh sb="3" eb="4">
      <t>カイ</t>
    </rPh>
    <rPh sb="4" eb="7">
      <t>ゼンニホン</t>
    </rPh>
    <rPh sb="16" eb="19">
      <t>センシュケン</t>
    </rPh>
    <rPh sb="19" eb="21">
      <t>トウホク</t>
    </rPh>
    <rPh sb="21" eb="23">
      <t>シブ</t>
    </rPh>
    <rPh sb="23" eb="25">
      <t>タイカイ</t>
    </rPh>
    <rPh sb="31" eb="32">
      <t>ブ</t>
    </rPh>
    <rPh sb="32" eb="34">
      <t>サンカ</t>
    </rPh>
    <rPh sb="33" eb="34">
      <t>カ</t>
    </rPh>
    <rPh sb="34" eb="37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</si>
</sst>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[&lt;=999]000;[&lt;=9999]000\-00;000\-0000"/>
    <numFmt numFmtId="177" formatCode="&quot;¥&quot;#,##0_);[Red]\(&quot;¥&quot;#,##0\)"/>
    <numFmt numFmtId="178" formatCode="00000000"/>
    <numFmt numFmtId="179" formatCode="####&quot;年&quot;"/>
    <numFmt numFmtId="180" formatCode="##&quot;月&quot;"/>
    <numFmt numFmtId="181" formatCode="##&quot;日&quot;"/>
    <numFmt numFmtId="182" formatCode="[&lt;=99999999]####\-####;\(00\)\ ####\-####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42" fontId="9" fillId="0" borderId="0" xfId="0" applyNumberFormat="1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horizontal="center" shrinkToFit="1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8" fontId="0" fillId="0" borderId="0" xfId="1" applyFont="1" applyProtection="1">
      <alignment vertical="center"/>
    </xf>
    <xf numFmtId="0" fontId="2" fillId="0" borderId="0" xfId="0" applyFont="1" applyAlignment="1">
      <alignment vertical="top" textRotation="255" shrinkToFit="1"/>
    </xf>
    <xf numFmtId="38" fontId="0" fillId="0" borderId="0" xfId="1" applyFont="1" applyAlignment="1" applyProtection="1">
      <alignment horizontal="right"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" fillId="0" borderId="0" xfId="0" applyFont="1" applyAlignment="1">
      <alignment vertical="top" textRotation="255" wrapText="1" shrinkToFit="1"/>
    </xf>
    <xf numFmtId="0" fontId="0" fillId="3" borderId="1" xfId="0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top" textRotation="255"/>
    </xf>
    <xf numFmtId="0" fontId="12" fillId="0" borderId="0" xfId="0" applyFont="1">
      <alignment vertical="center"/>
    </xf>
    <xf numFmtId="0" fontId="22" fillId="0" borderId="0" xfId="0" applyFont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8" fontId="0" fillId="3" borderId="1" xfId="0" applyNumberFormat="1" applyFill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>
      <alignment vertical="top" textRotation="255" wrapText="1" shrinkToFit="1"/>
    </xf>
    <xf numFmtId="0" fontId="14" fillId="0" borderId="0" xfId="0" applyFont="1" applyAlignment="1">
      <alignment vertical="top" textRotation="255" shrinkToFit="1"/>
    </xf>
    <xf numFmtId="179" fontId="0" fillId="3" borderId="0" xfId="0" applyNumberFormat="1" applyFill="1" applyAlignment="1" applyProtection="1">
      <alignment horizontal="right" vertical="center"/>
      <protection locked="0"/>
    </xf>
    <xf numFmtId="0" fontId="24" fillId="0" borderId="0" xfId="0" applyFont="1">
      <alignment vertical="center"/>
    </xf>
    <xf numFmtId="0" fontId="17" fillId="0" borderId="0" xfId="0" applyFont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24" fillId="0" borderId="0" xfId="0" applyFont="1" applyAlignment="1">
      <alignment vertical="center" shrinkToFit="1"/>
    </xf>
    <xf numFmtId="182" fontId="8" fillId="3" borderId="9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0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1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2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8" xfId="0" applyNumberFormat="1" applyFont="1" applyFill="1" applyBorder="1" applyAlignment="1" applyProtection="1">
      <alignment horizontal="center" vertical="center" shrinkToFit="1"/>
      <protection locked="0"/>
    </xf>
    <xf numFmtId="182" fontId="8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8" fillId="3" borderId="12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wrapText="1" shrinkToFit="1"/>
    </xf>
    <xf numFmtId="0" fontId="8" fillId="0" borderId="8" xfId="0" applyFont="1" applyBorder="1" applyAlignment="1">
      <alignment horizontal="center" wrapText="1" shrinkToFit="1"/>
    </xf>
    <xf numFmtId="0" fontId="8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77" fontId="19" fillId="0" borderId="34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77" fontId="19" fillId="0" borderId="30" xfId="0" applyNumberFormat="1" applyFont="1" applyBorder="1" applyAlignment="1">
      <alignment horizontal="center" vertical="center"/>
    </xf>
    <xf numFmtId="177" fontId="19" fillId="0" borderId="35" xfId="0" applyNumberFormat="1" applyFont="1" applyBorder="1" applyAlignment="1">
      <alignment horizontal="center" vertical="center"/>
    </xf>
    <xf numFmtId="177" fontId="19" fillId="0" borderId="36" xfId="0" applyNumberFormat="1" applyFont="1" applyBorder="1" applyAlignment="1">
      <alignment horizontal="center" vertical="center"/>
    </xf>
    <xf numFmtId="177" fontId="19" fillId="0" borderId="37" xfId="0" applyNumberFormat="1" applyFont="1" applyBorder="1" applyAlignment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  <protection locked="0"/>
    </xf>
    <xf numFmtId="3" fontId="9" fillId="0" borderId="8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77" fontId="15" fillId="0" borderId="39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0" borderId="40" xfId="0" applyNumberFormat="1" applyFont="1" applyBorder="1" applyAlignment="1">
      <alignment horizontal="center" vertical="center"/>
    </xf>
    <xf numFmtId="177" fontId="15" fillId="0" borderId="16" xfId="0" applyNumberFormat="1" applyFont="1" applyBorder="1" applyAlignment="1">
      <alignment horizontal="center" vertical="center"/>
    </xf>
    <xf numFmtId="177" fontId="15" fillId="0" borderId="41" xfId="0" applyNumberFormat="1" applyFont="1" applyBorder="1" applyAlignment="1">
      <alignment horizontal="center" vertical="center"/>
    </xf>
    <xf numFmtId="177" fontId="15" fillId="0" borderId="42" xfId="0" applyNumberFormat="1" applyFont="1" applyBorder="1" applyAlignment="1">
      <alignment horizontal="center" vertical="center"/>
    </xf>
    <xf numFmtId="42" fontId="16" fillId="0" borderId="25" xfId="0" applyNumberFormat="1" applyFont="1" applyBorder="1" applyAlignment="1">
      <alignment horizontal="center" vertical="center"/>
    </xf>
    <xf numFmtId="42" fontId="16" fillId="0" borderId="24" xfId="0" applyNumberFormat="1" applyFont="1" applyBorder="1" applyAlignment="1">
      <alignment horizontal="center" vertical="center"/>
    </xf>
    <xf numFmtId="42" fontId="16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top" textRotation="255" wrapText="1" shrinkToFit="1"/>
    </xf>
    <xf numFmtId="0" fontId="2" fillId="0" borderId="0" xfId="0" applyFont="1" applyAlignment="1">
      <alignment horizontal="center" vertical="top" textRotation="255" shrinkToFit="1"/>
    </xf>
    <xf numFmtId="0" fontId="13" fillId="0" borderId="1" xfId="0" applyFont="1" applyBorder="1" applyAlignment="1">
      <alignment horizontal="center" vertical="top" textRotation="255" wrapText="1" shrinkToFit="1"/>
    </xf>
    <xf numFmtId="0" fontId="14" fillId="0" borderId="1" xfId="0" applyFont="1" applyBorder="1" applyAlignment="1">
      <alignment horizontal="center" vertical="top" textRotation="255" shrinkToFit="1"/>
    </xf>
    <xf numFmtId="0" fontId="19" fillId="0" borderId="0" xfId="0" applyFont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7" fillId="3" borderId="10" xfId="0" applyFont="1" applyFill="1" applyBorder="1" applyAlignment="1" applyProtection="1">
      <alignment horizontal="center" vertical="center" shrinkToFit="1"/>
      <protection locked="0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left" shrinkToFit="1"/>
    </xf>
    <xf numFmtId="180" fontId="0" fillId="3" borderId="8" xfId="0" applyNumberFormat="1" applyFill="1" applyBorder="1" applyAlignment="1" applyProtection="1">
      <alignment horizontal="right" vertical="center"/>
      <protection locked="0"/>
    </xf>
    <xf numFmtId="181" fontId="0" fillId="3" borderId="8" xfId="0" applyNumberFormat="1" applyFill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25" fillId="3" borderId="9" xfId="0" applyFont="1" applyFill="1" applyBorder="1" applyAlignment="1" applyProtection="1">
      <alignment horizontal="center" vertical="center"/>
      <protection locked="0"/>
    </xf>
    <xf numFmtId="0" fontId="25" fillId="3" borderId="10" xfId="0" applyFont="1" applyFill="1" applyBorder="1" applyAlignment="1" applyProtection="1">
      <alignment horizontal="center" vertical="center"/>
      <protection locked="0"/>
    </xf>
    <xf numFmtId="0" fontId="25" fillId="3" borderId="11" xfId="0" applyFont="1" applyFill="1" applyBorder="1" applyAlignment="1" applyProtection="1">
      <alignment horizontal="center" vertical="center"/>
      <protection locked="0"/>
    </xf>
    <xf numFmtId="0" fontId="25" fillId="3" borderId="12" xfId="0" applyFont="1" applyFill="1" applyBorder="1" applyAlignment="1" applyProtection="1">
      <alignment horizontal="center" vertical="center"/>
      <protection locked="0"/>
    </xf>
    <xf numFmtId="0" fontId="25" fillId="3" borderId="8" xfId="0" applyFont="1" applyFill="1" applyBorder="1" applyAlignment="1" applyProtection="1">
      <alignment horizontal="center" vertical="center"/>
      <protection locked="0"/>
    </xf>
    <xf numFmtId="0" fontId="25" fillId="3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 textRotation="255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0" fillId="0" borderId="27" xfId="0" applyBorder="1" applyAlignment="1">
      <alignment horizontal="center" vertical="center"/>
    </xf>
    <xf numFmtId="6" fontId="15" fillId="0" borderId="12" xfId="1" applyNumberFormat="1" applyFont="1" applyBorder="1" applyAlignment="1" applyProtection="1">
      <alignment horizontal="center" vertical="center"/>
    </xf>
    <xf numFmtId="6" fontId="15" fillId="0" borderId="8" xfId="1" applyNumberFormat="1" applyFont="1" applyBorder="1" applyAlignment="1" applyProtection="1">
      <alignment horizontal="center" vertical="center"/>
    </xf>
    <xf numFmtId="6" fontId="15" fillId="0" borderId="13" xfId="1" applyNumberFormat="1" applyFont="1" applyBorder="1" applyAlignment="1" applyProtection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5" fontId="13" fillId="0" borderId="38" xfId="0" applyNumberFormat="1" applyFont="1" applyBorder="1" applyAlignment="1">
      <alignment horizontal="center" vertical="center" wrapText="1"/>
    </xf>
    <xf numFmtId="5" fontId="14" fillId="0" borderId="28" xfId="0" applyNumberFormat="1" applyFont="1" applyBorder="1" applyAlignment="1">
      <alignment horizontal="center" vertical="center"/>
    </xf>
    <xf numFmtId="5" fontId="14" fillId="0" borderId="29" xfId="0" applyNumberFormat="1" applyFont="1" applyBorder="1" applyAlignment="1">
      <alignment horizontal="center" vertical="center"/>
    </xf>
    <xf numFmtId="5" fontId="14" fillId="0" borderId="34" xfId="0" applyNumberFormat="1" applyFont="1" applyBorder="1" applyAlignment="1">
      <alignment horizontal="center" vertical="center"/>
    </xf>
    <xf numFmtId="5" fontId="14" fillId="0" borderId="1" xfId="0" applyNumberFormat="1" applyFont="1" applyBorder="1" applyAlignment="1">
      <alignment horizontal="center" vertical="center"/>
    </xf>
    <xf numFmtId="5" fontId="14" fillId="0" borderId="30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P57"/>
  <sheetViews>
    <sheetView tabSelected="1" view="pageBreakPreview" zoomScale="60" zoomScaleNormal="100" workbookViewId="0">
      <selection activeCell="N24" sqref="N24"/>
    </sheetView>
  </sheetViews>
  <sheetFormatPr defaultColWidth="9" defaultRowHeight="13.2" x14ac:dyDescent="0.2"/>
  <cols>
    <col min="1" max="1" width="4.33203125" customWidth="1"/>
    <col min="2" max="3" width="18.77734375" customWidth="1"/>
    <col min="4" max="5" width="12.33203125" customWidth="1"/>
    <col min="6" max="32" width="4.6640625" customWidth="1"/>
    <col min="33" max="33" width="3.77734375" hidden="1" customWidth="1"/>
    <col min="34" max="36" width="5.6640625" hidden="1" customWidth="1"/>
    <col min="37" max="37" width="5.77734375" hidden="1" customWidth="1"/>
    <col min="38" max="38" width="11" hidden="1" customWidth="1"/>
    <col min="39" max="39" width="3.88671875" customWidth="1"/>
    <col min="40" max="42" width="5.77734375" customWidth="1"/>
    <col min="43" max="43" width="9" customWidth="1"/>
  </cols>
  <sheetData>
    <row r="1" spans="1:41" ht="30" customHeight="1" x14ac:dyDescent="0.2">
      <c r="A1" s="106" t="s">
        <v>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"/>
      <c r="AF1" s="10"/>
    </row>
    <row r="2" spans="1:41" ht="24.9" customHeight="1" x14ac:dyDescent="0.2">
      <c r="A2" s="44" t="s">
        <v>57</v>
      </c>
      <c r="B2" s="45"/>
      <c r="C2" s="4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41" ht="24.9" customHeight="1" x14ac:dyDescent="0.2">
      <c r="A3" s="63" t="s">
        <v>4</v>
      </c>
      <c r="B3" s="64"/>
      <c r="C3" s="9"/>
      <c r="D3" s="12"/>
      <c r="E3" s="50" t="s">
        <v>59</v>
      </c>
      <c r="F3" s="122" t="s">
        <v>20</v>
      </c>
      <c r="G3" s="122"/>
      <c r="H3" s="123" t="s">
        <v>21</v>
      </c>
      <c r="I3" s="123"/>
      <c r="J3" s="12"/>
      <c r="K3" s="12"/>
    </row>
    <row r="4" spans="1:41" ht="24.9" customHeight="1" x14ac:dyDescent="0.2">
      <c r="A4" s="63" t="s">
        <v>5</v>
      </c>
      <c r="B4" s="64"/>
      <c r="C4" s="107"/>
      <c r="D4" s="108"/>
      <c r="E4" s="108"/>
      <c r="F4" s="108"/>
      <c r="G4" s="108"/>
      <c r="H4" s="108"/>
      <c r="I4" s="109"/>
      <c r="J4" s="13"/>
      <c r="K4" s="14" t="s">
        <v>27</v>
      </c>
      <c r="L4" s="15"/>
      <c r="M4" s="15"/>
      <c r="N4" s="15"/>
      <c r="O4" s="16" t="s">
        <v>34</v>
      </c>
      <c r="P4" s="17"/>
      <c r="Q4" s="17"/>
      <c r="R4" s="17"/>
      <c r="S4" s="17"/>
      <c r="T4" s="17"/>
      <c r="U4" s="17"/>
      <c r="V4" s="1"/>
      <c r="W4" s="1"/>
      <c r="X4" s="1"/>
      <c r="Y4" s="1"/>
      <c r="Z4" s="3"/>
      <c r="AA4" s="3"/>
    </row>
    <row r="5" spans="1:41" ht="24.9" customHeight="1" x14ac:dyDescent="0.2">
      <c r="A5" s="110" t="s">
        <v>6</v>
      </c>
      <c r="B5" s="111"/>
      <c r="C5" s="114"/>
      <c r="D5" s="115"/>
      <c r="E5" s="115"/>
      <c r="F5" s="115"/>
      <c r="G5" s="115"/>
      <c r="H5" s="115"/>
      <c r="I5" s="116"/>
      <c r="J5" s="13"/>
      <c r="K5" s="120" t="s">
        <v>36</v>
      </c>
      <c r="L5" s="120"/>
      <c r="M5" s="120"/>
      <c r="N5" s="120"/>
      <c r="O5" s="18"/>
      <c r="P5" s="18"/>
      <c r="Q5" s="18"/>
      <c r="V5" s="121" t="s">
        <v>51</v>
      </c>
      <c r="W5" s="121"/>
      <c r="X5" s="121"/>
      <c r="Y5" s="121"/>
      <c r="Z5" s="121"/>
      <c r="AA5" s="121"/>
      <c r="AB5" s="18"/>
      <c r="AC5" s="18"/>
      <c r="AE5" s="8"/>
      <c r="AF5" s="8"/>
      <c r="AH5" s="149"/>
      <c r="AI5" s="103"/>
      <c r="AJ5" s="103"/>
      <c r="AN5" s="149"/>
    </row>
    <row r="6" spans="1:41" ht="24.9" customHeight="1" x14ac:dyDescent="0.25">
      <c r="A6" s="112"/>
      <c r="B6" s="113"/>
      <c r="C6" s="117"/>
      <c r="D6" s="118"/>
      <c r="E6" s="118"/>
      <c r="F6" s="118"/>
      <c r="G6" s="118"/>
      <c r="H6" s="118"/>
      <c r="I6" s="119"/>
      <c r="J6" s="13"/>
      <c r="K6" s="120" t="s">
        <v>28</v>
      </c>
      <c r="L6" s="120"/>
      <c r="M6" s="139">
        <v>18430</v>
      </c>
      <c r="N6" s="139"/>
      <c r="O6" s="139"/>
      <c r="P6" s="18"/>
      <c r="Q6" s="18"/>
      <c r="V6" s="120" t="s">
        <v>30</v>
      </c>
      <c r="W6" s="120"/>
      <c r="X6" s="120" t="s">
        <v>31</v>
      </c>
      <c r="Y6" s="120"/>
      <c r="Z6" s="120"/>
      <c r="AA6" s="120"/>
      <c r="AB6" s="120"/>
      <c r="AC6" s="120"/>
      <c r="AE6" s="3"/>
      <c r="AF6" s="3"/>
      <c r="AH6" s="149"/>
      <c r="AI6" s="103"/>
      <c r="AJ6" s="103"/>
      <c r="AN6" s="149"/>
    </row>
    <row r="7" spans="1:41" ht="24.9" customHeight="1" x14ac:dyDescent="0.25">
      <c r="A7" s="110" t="s">
        <v>7</v>
      </c>
      <c r="B7" s="111"/>
      <c r="C7" s="40" t="s">
        <v>22</v>
      </c>
      <c r="D7" s="137"/>
      <c r="E7" s="137"/>
      <c r="F7" s="137"/>
      <c r="G7" s="137"/>
      <c r="H7" s="137"/>
      <c r="I7" s="138"/>
      <c r="J7" s="13"/>
      <c r="K7" s="120" t="s">
        <v>29</v>
      </c>
      <c r="L7" s="120"/>
      <c r="M7" s="139">
        <v>24116611</v>
      </c>
      <c r="N7" s="139"/>
      <c r="O7" s="139"/>
      <c r="P7" s="139"/>
      <c r="Q7" s="18"/>
      <c r="V7" s="120" t="s">
        <v>32</v>
      </c>
      <c r="W7" s="120"/>
      <c r="X7" s="120" t="s">
        <v>33</v>
      </c>
      <c r="Y7" s="120"/>
      <c r="Z7" s="120"/>
      <c r="AA7" s="18"/>
      <c r="AB7" s="18"/>
      <c r="AC7" s="18"/>
      <c r="AG7" s="3"/>
      <c r="AH7" s="149"/>
      <c r="AI7" s="103"/>
      <c r="AJ7" s="103"/>
      <c r="AM7" s="3"/>
      <c r="AN7" s="149"/>
    </row>
    <row r="8" spans="1:41" ht="24.9" customHeight="1" x14ac:dyDescent="0.25">
      <c r="A8" s="129"/>
      <c r="B8" s="130"/>
      <c r="C8" s="72"/>
      <c r="D8" s="140"/>
      <c r="E8" s="140"/>
      <c r="F8" s="140"/>
      <c r="G8" s="140"/>
      <c r="H8" s="140"/>
      <c r="I8" s="73"/>
      <c r="J8" s="13"/>
      <c r="K8" s="142" t="s">
        <v>35</v>
      </c>
      <c r="L8" s="142"/>
      <c r="M8" s="155" t="s">
        <v>47</v>
      </c>
      <c r="N8" s="155"/>
      <c r="O8" s="155"/>
      <c r="P8" s="155"/>
      <c r="Q8" s="155"/>
      <c r="R8" s="155"/>
      <c r="S8" s="155"/>
      <c r="T8" s="1"/>
      <c r="V8" s="120" t="s">
        <v>37</v>
      </c>
      <c r="W8" s="120"/>
      <c r="X8" s="139">
        <v>24116611</v>
      </c>
      <c r="Y8" s="139"/>
      <c r="Z8" s="139"/>
      <c r="AA8" s="139"/>
      <c r="AB8" s="18"/>
      <c r="AC8" s="18"/>
      <c r="AF8" s="3"/>
      <c r="AH8" s="149"/>
      <c r="AI8" s="103"/>
      <c r="AJ8" s="103"/>
      <c r="AN8" s="149"/>
    </row>
    <row r="9" spans="1:41" ht="24.9" customHeight="1" x14ac:dyDescent="0.2">
      <c r="A9" s="112"/>
      <c r="B9" s="113"/>
      <c r="C9" s="74"/>
      <c r="D9" s="141"/>
      <c r="E9" s="141"/>
      <c r="F9" s="141"/>
      <c r="G9" s="141"/>
      <c r="H9" s="141"/>
      <c r="I9" s="75"/>
      <c r="J9" s="13"/>
      <c r="M9" s="153" t="s">
        <v>48</v>
      </c>
      <c r="N9" s="153"/>
      <c r="O9" s="153"/>
      <c r="P9" s="153"/>
      <c r="Q9" s="153"/>
      <c r="R9" s="153"/>
      <c r="S9" s="153"/>
      <c r="T9" s="153"/>
      <c r="U9" s="18"/>
      <c r="V9" s="142" t="s">
        <v>35</v>
      </c>
      <c r="W9" s="142"/>
      <c r="X9" s="155" t="s">
        <v>47</v>
      </c>
      <c r="Y9" s="155"/>
      <c r="Z9" s="155"/>
      <c r="AA9" s="155"/>
      <c r="AB9" s="155"/>
      <c r="AC9" s="155"/>
      <c r="AD9" s="155"/>
      <c r="AF9" s="3"/>
      <c r="AG9" s="2"/>
      <c r="AH9" s="8"/>
      <c r="AI9" s="8"/>
      <c r="AJ9" s="8"/>
      <c r="AK9" s="2"/>
      <c r="AM9" s="2"/>
      <c r="AN9" s="8"/>
      <c r="AO9" s="2"/>
    </row>
    <row r="10" spans="1:41" ht="24.9" customHeight="1" x14ac:dyDescent="0.2">
      <c r="A10" s="110" t="s">
        <v>54</v>
      </c>
      <c r="B10" s="111"/>
      <c r="C10" s="143"/>
      <c r="D10" s="144"/>
      <c r="E10" s="144"/>
      <c r="F10" s="144"/>
      <c r="G10" s="144"/>
      <c r="H10" s="144"/>
      <c r="I10" s="145"/>
      <c r="J10" s="13"/>
      <c r="K10" s="1"/>
      <c r="M10" s="43"/>
      <c r="U10" s="19"/>
      <c r="V10" s="20"/>
      <c r="W10" s="20"/>
      <c r="X10" s="154" t="s">
        <v>48</v>
      </c>
      <c r="Y10" s="154"/>
      <c r="Z10" s="154"/>
      <c r="AA10" s="154"/>
      <c r="AB10" s="154"/>
      <c r="AC10" s="154"/>
      <c r="AD10" s="154"/>
      <c r="AE10" s="154"/>
      <c r="AF10" s="3"/>
      <c r="AG10" s="2"/>
      <c r="AH10" s="8"/>
      <c r="AI10" s="8"/>
      <c r="AJ10" s="8"/>
      <c r="AK10" s="2"/>
      <c r="AM10" s="2"/>
      <c r="AN10" s="8"/>
      <c r="AO10" s="2"/>
    </row>
    <row r="11" spans="1:41" ht="24.9" customHeight="1" thickBot="1" x14ac:dyDescent="0.25">
      <c r="A11" s="112"/>
      <c r="B11" s="113"/>
      <c r="C11" s="146"/>
      <c r="D11" s="147"/>
      <c r="E11" s="147"/>
      <c r="F11" s="147"/>
      <c r="G11" s="147"/>
      <c r="H11" s="147"/>
      <c r="I11" s="148"/>
      <c r="J11" s="13"/>
      <c r="K11" s="3" t="s">
        <v>44</v>
      </c>
      <c r="L11" s="3"/>
      <c r="M11" s="3"/>
      <c r="N11" s="3"/>
      <c r="O11" s="3"/>
      <c r="P11" s="3"/>
      <c r="Q11" s="4"/>
      <c r="R11" s="4"/>
      <c r="S11" s="3"/>
      <c r="T11" s="3"/>
      <c r="U11" s="3"/>
      <c r="V11" s="5"/>
      <c r="W11" s="5"/>
      <c r="X11" s="5"/>
      <c r="Y11" s="3"/>
      <c r="Z11" s="3"/>
      <c r="AA11" s="3"/>
      <c r="AB11" s="3"/>
      <c r="AC11" s="3"/>
      <c r="AD11" s="3"/>
      <c r="AG11" s="2"/>
      <c r="AH11" s="8"/>
      <c r="AI11" s="8"/>
      <c r="AJ11" s="8"/>
      <c r="AK11" s="2"/>
      <c r="AM11" s="2"/>
      <c r="AN11" s="8"/>
      <c r="AO11" s="2"/>
    </row>
    <row r="12" spans="1:41" ht="24.9" customHeight="1" x14ac:dyDescent="0.2">
      <c r="A12" s="110" t="s">
        <v>8</v>
      </c>
      <c r="B12" s="111"/>
      <c r="C12" s="63" t="s">
        <v>9</v>
      </c>
      <c r="D12" s="64"/>
      <c r="E12" s="63" t="s">
        <v>10</v>
      </c>
      <c r="F12" s="65"/>
      <c r="G12" s="65"/>
      <c r="H12" s="65"/>
      <c r="I12" s="64"/>
      <c r="J12" s="13"/>
      <c r="K12" s="162" t="s">
        <v>25</v>
      </c>
      <c r="L12" s="163"/>
      <c r="M12" s="150" t="s">
        <v>40</v>
      </c>
      <c r="N12" s="151"/>
      <c r="O12" s="152"/>
      <c r="P12" s="150" t="s">
        <v>41</v>
      </c>
      <c r="Q12" s="151"/>
      <c r="R12" s="152"/>
      <c r="S12" s="150" t="s">
        <v>42</v>
      </c>
      <c r="T12" s="151"/>
      <c r="U12" s="152"/>
      <c r="V12" s="150" t="s">
        <v>43</v>
      </c>
      <c r="W12" s="151"/>
      <c r="X12" s="151"/>
      <c r="Y12" s="164" t="s">
        <v>58</v>
      </c>
      <c r="Z12" s="165"/>
      <c r="AA12" s="166"/>
      <c r="AB12" s="53" t="s">
        <v>39</v>
      </c>
      <c r="AC12" s="54"/>
      <c r="AD12" s="54"/>
      <c r="AE12" s="54"/>
      <c r="AF12" s="55"/>
      <c r="AG12" s="2"/>
      <c r="AH12" s="8"/>
      <c r="AI12" s="8"/>
      <c r="AJ12" s="8"/>
      <c r="AK12" s="2"/>
      <c r="AM12" s="2"/>
      <c r="AN12" s="8"/>
      <c r="AO12" s="2"/>
    </row>
    <row r="13" spans="1:41" ht="24.9" customHeight="1" x14ac:dyDescent="0.2">
      <c r="A13" s="129"/>
      <c r="B13" s="130"/>
      <c r="C13" s="57"/>
      <c r="D13" s="59"/>
      <c r="E13" s="57"/>
      <c r="F13" s="58"/>
      <c r="G13" s="58"/>
      <c r="H13" s="58"/>
      <c r="I13" s="59"/>
      <c r="J13" s="13"/>
      <c r="K13" s="160" t="s">
        <v>26</v>
      </c>
      <c r="L13" s="161"/>
      <c r="M13" s="157">
        <v>3000</v>
      </c>
      <c r="N13" s="158"/>
      <c r="O13" s="159"/>
      <c r="P13" s="157">
        <v>3000</v>
      </c>
      <c r="Q13" s="158"/>
      <c r="R13" s="159"/>
      <c r="S13" s="157">
        <v>3000</v>
      </c>
      <c r="T13" s="158"/>
      <c r="U13" s="159"/>
      <c r="V13" s="157">
        <v>3000</v>
      </c>
      <c r="W13" s="158"/>
      <c r="X13" s="158"/>
      <c r="Y13" s="167"/>
      <c r="Z13" s="168"/>
      <c r="AA13" s="169"/>
      <c r="AB13" s="170" t="s">
        <v>52</v>
      </c>
      <c r="AC13" s="171"/>
      <c r="AD13" s="171"/>
      <c r="AE13" s="171"/>
      <c r="AF13" s="172"/>
      <c r="AG13" s="2"/>
      <c r="AH13" s="8"/>
      <c r="AI13" s="8"/>
      <c r="AJ13" s="8"/>
      <c r="AK13" s="2"/>
      <c r="AM13" s="2"/>
      <c r="AN13" s="8"/>
      <c r="AO13" s="2"/>
    </row>
    <row r="14" spans="1:41" ht="24.9" customHeight="1" x14ac:dyDescent="0.2">
      <c r="A14" s="129"/>
      <c r="B14" s="130"/>
      <c r="C14" s="60"/>
      <c r="D14" s="62"/>
      <c r="E14" s="60"/>
      <c r="F14" s="61"/>
      <c r="G14" s="61"/>
      <c r="H14" s="61"/>
      <c r="I14" s="62"/>
      <c r="J14" s="13"/>
      <c r="K14" s="156" t="s">
        <v>23</v>
      </c>
      <c r="L14" s="64"/>
      <c r="M14" s="37"/>
      <c r="N14" s="38">
        <f>COUNTIF($F$28:$F$57,"〇")</f>
        <v>0</v>
      </c>
      <c r="O14" s="35" t="s">
        <v>15</v>
      </c>
      <c r="P14" s="36"/>
      <c r="Q14" s="38">
        <f>COUNTIF($G$28:$G$57,"〇")</f>
        <v>0</v>
      </c>
      <c r="R14" s="35" t="s">
        <v>15</v>
      </c>
      <c r="S14" s="36"/>
      <c r="T14" s="38">
        <f>COUNTIF($H$28:$H$57,"〇")</f>
        <v>0</v>
      </c>
      <c r="U14" s="35" t="s">
        <v>15</v>
      </c>
      <c r="V14" s="36"/>
      <c r="W14" s="38">
        <f>COUNTIF($I$28:$I$57,"〇")</f>
        <v>0</v>
      </c>
      <c r="X14" s="36" t="s">
        <v>15</v>
      </c>
      <c r="Y14" s="91">
        <v>2000</v>
      </c>
      <c r="Z14" s="92"/>
      <c r="AA14" s="93"/>
      <c r="AB14" s="81">
        <f>AL30</f>
        <v>2000</v>
      </c>
      <c r="AC14" s="82"/>
      <c r="AD14" s="82"/>
      <c r="AE14" s="82"/>
      <c r="AF14" s="83"/>
      <c r="AG14" s="2"/>
      <c r="AH14" s="8"/>
      <c r="AI14" s="8"/>
      <c r="AJ14" s="8"/>
      <c r="AK14" s="2"/>
      <c r="AM14" s="2"/>
      <c r="AN14" s="8"/>
      <c r="AO14" s="2"/>
    </row>
    <row r="15" spans="1:41" ht="24.9" customHeight="1" thickBot="1" x14ac:dyDescent="0.25">
      <c r="A15" s="129"/>
      <c r="B15" s="130"/>
      <c r="C15" s="63" t="s">
        <v>11</v>
      </c>
      <c r="D15" s="65"/>
      <c r="E15" s="65"/>
      <c r="F15" s="65"/>
      <c r="G15" s="65"/>
      <c r="H15" s="65"/>
      <c r="I15" s="64"/>
      <c r="J15" s="13"/>
      <c r="K15" s="89" t="s">
        <v>24</v>
      </c>
      <c r="L15" s="90"/>
      <c r="M15" s="97">
        <f>M13*N14</f>
        <v>0</v>
      </c>
      <c r="N15" s="98"/>
      <c r="O15" s="99"/>
      <c r="P15" s="98">
        <f>P13*Q14</f>
        <v>0</v>
      </c>
      <c r="Q15" s="98"/>
      <c r="R15" s="99"/>
      <c r="S15" s="98">
        <f>S13*T14</f>
        <v>0</v>
      </c>
      <c r="T15" s="98"/>
      <c r="U15" s="99"/>
      <c r="V15" s="97">
        <f>V13*W14</f>
        <v>0</v>
      </c>
      <c r="W15" s="98"/>
      <c r="X15" s="98"/>
      <c r="Y15" s="94"/>
      <c r="Z15" s="95"/>
      <c r="AA15" s="96"/>
      <c r="AB15" s="84"/>
      <c r="AC15" s="85"/>
      <c r="AD15" s="85"/>
      <c r="AE15" s="85"/>
      <c r="AF15" s="86"/>
      <c r="AG15" s="6"/>
      <c r="AH15" s="8"/>
      <c r="AI15" s="8"/>
      <c r="AJ15" s="8"/>
      <c r="AK15" s="2"/>
      <c r="AM15" s="6"/>
      <c r="AN15" s="8"/>
      <c r="AO15" s="2"/>
    </row>
    <row r="16" spans="1:41" ht="24.9" customHeight="1" x14ac:dyDescent="0.2">
      <c r="A16" s="129"/>
      <c r="B16" s="130"/>
      <c r="C16" s="66"/>
      <c r="D16" s="67"/>
      <c r="E16" s="67"/>
      <c r="F16" s="67"/>
      <c r="G16" s="67"/>
      <c r="H16" s="67"/>
      <c r="I16" s="68"/>
      <c r="J16" s="13"/>
      <c r="K16" s="77" t="s">
        <v>49</v>
      </c>
      <c r="L16" s="77"/>
      <c r="M16" s="77"/>
      <c r="N16" s="77"/>
      <c r="O16" s="77"/>
      <c r="V16" s="79" t="s">
        <v>50</v>
      </c>
      <c r="W16" s="79"/>
      <c r="X16" s="79"/>
      <c r="Y16" s="79"/>
      <c r="Z16" s="79"/>
      <c r="AB16" s="7"/>
      <c r="AF16" s="3"/>
      <c r="AG16" s="6"/>
      <c r="AH16" s="8"/>
      <c r="AI16" s="8"/>
      <c r="AJ16" s="8"/>
      <c r="AK16" s="2"/>
      <c r="AM16" s="6"/>
      <c r="AN16" s="8"/>
      <c r="AO16" s="2"/>
    </row>
    <row r="17" spans="1:42" ht="24.9" customHeight="1" x14ac:dyDescent="0.2">
      <c r="A17" s="112"/>
      <c r="B17" s="113"/>
      <c r="C17" s="69"/>
      <c r="D17" s="70"/>
      <c r="E17" s="70"/>
      <c r="F17" s="70"/>
      <c r="G17" s="70"/>
      <c r="H17" s="70"/>
      <c r="I17" s="71"/>
      <c r="J17" s="13"/>
      <c r="K17" s="78"/>
      <c r="L17" s="78"/>
      <c r="M17" s="78"/>
      <c r="N17" s="78"/>
      <c r="O17" s="78"/>
      <c r="P17" s="23"/>
      <c r="Q17" s="88">
        <f>SUM(M14:X14)</f>
        <v>0</v>
      </c>
      <c r="R17" s="88"/>
      <c r="S17" s="22" t="s">
        <v>15</v>
      </c>
      <c r="V17" s="80"/>
      <c r="W17" s="80"/>
      <c r="X17" s="80"/>
      <c r="Y17" s="80"/>
      <c r="Z17" s="80"/>
      <c r="AA17" s="21"/>
      <c r="AB17" s="87">
        <f>COUNTA(A28:A57)</f>
        <v>0</v>
      </c>
      <c r="AC17" s="87"/>
      <c r="AD17" s="22" t="s">
        <v>15</v>
      </c>
      <c r="AE17" s="2"/>
      <c r="AF17" s="3"/>
      <c r="AG17" s="6"/>
      <c r="AH17" s="8"/>
      <c r="AI17" s="8"/>
      <c r="AJ17" s="8"/>
      <c r="AK17" s="2"/>
      <c r="AM17" s="6"/>
      <c r="AN17" s="8"/>
      <c r="AO17" s="2"/>
    </row>
    <row r="18" spans="1:42" ht="24.9" customHeight="1" x14ac:dyDescent="0.2">
      <c r="A18" s="131" t="s">
        <v>12</v>
      </c>
      <c r="B18" s="132"/>
      <c r="C18" s="63" t="s">
        <v>13</v>
      </c>
      <c r="D18" s="64"/>
      <c r="E18" s="63" t="s">
        <v>14</v>
      </c>
      <c r="F18" s="65"/>
      <c r="G18" s="65"/>
      <c r="H18" s="65"/>
      <c r="I18" s="64"/>
      <c r="J18" s="13"/>
      <c r="AE18" s="24"/>
      <c r="AF18" s="24"/>
      <c r="AG18" s="6"/>
      <c r="AH18" s="8"/>
      <c r="AI18" s="8"/>
      <c r="AJ18" s="8"/>
      <c r="AK18" s="2"/>
      <c r="AM18" s="6"/>
      <c r="AN18" s="8"/>
      <c r="AO18" s="2"/>
    </row>
    <row r="19" spans="1:42" ht="24.9" customHeight="1" x14ac:dyDescent="0.2">
      <c r="A19" s="133"/>
      <c r="B19" s="134"/>
      <c r="C19" s="72"/>
      <c r="D19" s="73"/>
      <c r="E19" s="57"/>
      <c r="F19" s="58"/>
      <c r="G19" s="58"/>
      <c r="H19" s="58"/>
      <c r="I19" s="59"/>
      <c r="J19" s="13"/>
      <c r="AE19" s="24"/>
      <c r="AF19" s="24"/>
      <c r="AG19" s="6"/>
      <c r="AH19" s="8"/>
      <c r="AI19" s="8"/>
      <c r="AJ19" s="8"/>
      <c r="AK19" s="2"/>
      <c r="AM19" s="6"/>
      <c r="AN19" s="8"/>
      <c r="AO19" s="2"/>
    </row>
    <row r="20" spans="1:42" ht="24.9" customHeight="1" x14ac:dyDescent="0.2">
      <c r="A20" s="135"/>
      <c r="B20" s="136"/>
      <c r="C20" s="74"/>
      <c r="D20" s="75"/>
      <c r="E20" s="60"/>
      <c r="F20" s="61"/>
      <c r="G20" s="61"/>
      <c r="H20" s="61"/>
      <c r="I20" s="62"/>
      <c r="J20" s="8"/>
      <c r="AG20" s="2"/>
      <c r="AH20" s="3"/>
      <c r="AI20" s="3"/>
      <c r="AJ20" s="3"/>
      <c r="AK20" s="2"/>
      <c r="AL20" s="25"/>
      <c r="AO20" s="2"/>
      <c r="AP20" s="25"/>
    </row>
    <row r="21" spans="1:42" ht="24.9" customHeight="1" x14ac:dyDescent="0.2">
      <c r="A21" s="30"/>
      <c r="B21" s="30"/>
      <c r="C21" s="30"/>
      <c r="D21" s="30"/>
      <c r="E21" s="30"/>
      <c r="F21" s="8"/>
      <c r="G21" s="8"/>
      <c r="H21" s="8"/>
      <c r="I21" s="8"/>
      <c r="J21" s="8"/>
      <c r="K21" s="52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G21" s="2"/>
      <c r="AH21" s="2"/>
      <c r="AI21" s="2"/>
      <c r="AJ21" s="2"/>
      <c r="AK21" s="2"/>
      <c r="AL21" s="25"/>
      <c r="AO21" s="2"/>
      <c r="AP21" s="25"/>
    </row>
    <row r="22" spans="1:42" ht="24.9" customHeight="1" x14ac:dyDescent="0.2">
      <c r="A22" s="24" t="s">
        <v>53</v>
      </c>
      <c r="E22" s="42" t="s">
        <v>45</v>
      </c>
      <c r="F22" s="42" t="s">
        <v>46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3"/>
      <c r="AA22" s="3"/>
      <c r="AB22" s="3"/>
      <c r="AC22" s="3"/>
      <c r="AD22" s="24"/>
      <c r="AE22" s="24"/>
      <c r="AF22" s="24"/>
      <c r="AG22" s="76" t="s">
        <v>16</v>
      </c>
      <c r="AH22" s="76"/>
      <c r="AI22" s="76"/>
      <c r="AJ22" s="2">
        <f>N14</f>
        <v>0</v>
      </c>
      <c r="AK22" s="26">
        <v>3000</v>
      </c>
      <c r="AL22" s="26">
        <f>AJ22*AK22</f>
        <v>0</v>
      </c>
    </row>
    <row r="23" spans="1:42" ht="24.9" customHeight="1" x14ac:dyDescent="0.2">
      <c r="A23" s="124" t="s">
        <v>0</v>
      </c>
      <c r="B23" s="127" t="s">
        <v>55</v>
      </c>
      <c r="C23" s="128" t="s">
        <v>56</v>
      </c>
      <c r="D23" s="124" t="s">
        <v>1</v>
      </c>
      <c r="E23" s="124" t="s">
        <v>2</v>
      </c>
      <c r="F23" s="101" t="s">
        <v>3</v>
      </c>
      <c r="G23" s="101"/>
      <c r="H23" s="101"/>
      <c r="I23" s="101"/>
      <c r="J23" s="31"/>
      <c r="L23" s="31"/>
      <c r="M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13"/>
      <c r="AF23" s="13"/>
      <c r="AG23" s="76" t="s">
        <v>17</v>
      </c>
      <c r="AH23" s="76"/>
      <c r="AI23" s="76"/>
      <c r="AJ23" s="2">
        <f>Q14</f>
        <v>0</v>
      </c>
      <c r="AK23" s="26">
        <v>3000</v>
      </c>
      <c r="AL23" s="26">
        <f t="shared" ref="AL23:AL25" si="0">AJ23*AK23</f>
        <v>0</v>
      </c>
    </row>
    <row r="24" spans="1:42" ht="24.9" customHeight="1" x14ac:dyDescent="0.2">
      <c r="A24" s="125"/>
      <c r="B24" s="125"/>
      <c r="C24" s="125"/>
      <c r="D24" s="125"/>
      <c r="E24" s="125"/>
      <c r="F24" s="104" t="s">
        <v>16</v>
      </c>
      <c r="G24" s="104" t="s">
        <v>17</v>
      </c>
      <c r="H24" s="105" t="s">
        <v>18</v>
      </c>
      <c r="I24" s="105" t="s">
        <v>19</v>
      </c>
      <c r="J24" s="48"/>
      <c r="K24" s="49"/>
      <c r="L24" s="32"/>
      <c r="N24" s="27"/>
      <c r="O24" s="32"/>
      <c r="P24" s="27"/>
      <c r="Q24" s="32"/>
      <c r="R24" s="27"/>
      <c r="S24" s="27"/>
      <c r="T24" s="32"/>
      <c r="U24" s="27"/>
      <c r="V24" s="41"/>
      <c r="W24" s="27"/>
      <c r="X24" s="27"/>
      <c r="Y24" s="41"/>
      <c r="Z24" s="27"/>
      <c r="AA24" s="27"/>
      <c r="AB24" s="41"/>
      <c r="AC24" s="27"/>
      <c r="AD24" s="27"/>
      <c r="AE24" s="102"/>
      <c r="AF24" s="103"/>
      <c r="AG24" s="76" t="s">
        <v>18</v>
      </c>
      <c r="AH24" s="76"/>
      <c r="AI24" s="76"/>
      <c r="AJ24" s="2">
        <f>T14</f>
        <v>0</v>
      </c>
      <c r="AK24" s="26">
        <v>3000</v>
      </c>
      <c r="AL24" s="26">
        <f t="shared" si="0"/>
        <v>0</v>
      </c>
    </row>
    <row r="25" spans="1:42" ht="24.9" customHeight="1" x14ac:dyDescent="0.2">
      <c r="A25" s="125"/>
      <c r="B25" s="125"/>
      <c r="C25" s="125"/>
      <c r="D25" s="125"/>
      <c r="E25" s="125"/>
      <c r="F25" s="104"/>
      <c r="G25" s="104"/>
      <c r="H25" s="105"/>
      <c r="I25" s="105"/>
      <c r="J25" s="48"/>
      <c r="K25" s="49"/>
      <c r="L25" s="32"/>
      <c r="N25" s="27"/>
      <c r="O25" s="32"/>
      <c r="P25" s="27"/>
      <c r="Q25" s="32"/>
      <c r="R25" s="27"/>
      <c r="S25" s="27"/>
      <c r="T25" s="32"/>
      <c r="U25" s="27"/>
      <c r="V25" s="41"/>
      <c r="W25" s="27"/>
      <c r="X25" s="27"/>
      <c r="Y25" s="41"/>
      <c r="Z25" s="27"/>
      <c r="AA25" s="27"/>
      <c r="AB25" s="41"/>
      <c r="AC25" s="27"/>
      <c r="AD25" s="27"/>
      <c r="AE25" s="103"/>
      <c r="AF25" s="103"/>
      <c r="AG25" s="76" t="s">
        <v>19</v>
      </c>
      <c r="AH25" s="76"/>
      <c r="AI25" s="76"/>
      <c r="AJ25" s="2">
        <f>W14</f>
        <v>0</v>
      </c>
      <c r="AK25" s="26">
        <v>3000</v>
      </c>
      <c r="AL25" s="26">
        <f t="shared" si="0"/>
        <v>0</v>
      </c>
    </row>
    <row r="26" spans="1:42" ht="24.9" customHeight="1" x14ac:dyDescent="0.2">
      <c r="A26" s="125"/>
      <c r="B26" s="125"/>
      <c r="C26" s="125"/>
      <c r="D26" s="125"/>
      <c r="E26" s="125"/>
      <c r="F26" s="104"/>
      <c r="G26" s="104"/>
      <c r="H26" s="105"/>
      <c r="I26" s="105"/>
      <c r="J26" s="48"/>
      <c r="K26" s="49"/>
      <c r="L26" s="32"/>
      <c r="M26" s="27"/>
      <c r="N26" s="27"/>
      <c r="O26" s="32"/>
      <c r="P26" s="27"/>
      <c r="Q26" s="32"/>
      <c r="R26" s="27"/>
      <c r="S26" s="27"/>
      <c r="T26" s="32"/>
      <c r="U26" s="27"/>
      <c r="V26" s="41"/>
      <c r="W26" s="27"/>
      <c r="X26" s="27"/>
      <c r="Y26" s="41"/>
      <c r="Z26" s="27"/>
      <c r="AA26" s="27"/>
      <c r="AB26" s="41"/>
      <c r="AC26" s="27"/>
      <c r="AD26" s="27"/>
      <c r="AE26" s="103"/>
      <c r="AF26" s="103"/>
      <c r="AG26" s="100"/>
      <c r="AH26" s="100"/>
      <c r="AI26" s="100"/>
      <c r="AJ26" s="2"/>
      <c r="AK26" s="26"/>
      <c r="AL26" s="26">
        <f>SUM(AL22:AL25)</f>
        <v>0</v>
      </c>
    </row>
    <row r="27" spans="1:42" ht="24.9" customHeight="1" x14ac:dyDescent="0.2">
      <c r="A27" s="126"/>
      <c r="B27" s="126"/>
      <c r="C27" s="126"/>
      <c r="D27" s="126"/>
      <c r="E27" s="126"/>
      <c r="F27" s="104"/>
      <c r="G27" s="104"/>
      <c r="H27" s="105"/>
      <c r="I27" s="105"/>
      <c r="J27" s="48"/>
      <c r="K27" s="49"/>
      <c r="L27" s="32"/>
      <c r="M27" s="27"/>
      <c r="N27" s="27"/>
      <c r="O27" s="32"/>
      <c r="P27" s="27"/>
      <c r="Q27" s="32"/>
      <c r="R27" s="27"/>
      <c r="S27" s="27"/>
      <c r="T27" s="32"/>
      <c r="U27" s="27"/>
      <c r="V27" s="41"/>
      <c r="W27" s="27"/>
      <c r="X27" s="27"/>
      <c r="Y27" s="41"/>
      <c r="Z27" s="27"/>
      <c r="AA27" s="27"/>
      <c r="AB27" s="41"/>
      <c r="AC27" s="27"/>
      <c r="AD27" s="27"/>
      <c r="AE27" s="103"/>
      <c r="AF27" s="103"/>
      <c r="AG27" s="100"/>
      <c r="AH27" s="100"/>
      <c r="AI27" s="100"/>
      <c r="AJ27" s="2"/>
      <c r="AK27" s="26"/>
      <c r="AL27" s="28"/>
    </row>
    <row r="28" spans="1:42" ht="27.9" customHeight="1" x14ac:dyDescent="0.2">
      <c r="A28" s="33"/>
      <c r="B28" s="33"/>
      <c r="C28" s="33"/>
      <c r="D28" s="46"/>
      <c r="E28" s="39">
        <f>$C$3</f>
        <v>0</v>
      </c>
      <c r="F28" s="34"/>
      <c r="G28" s="34"/>
      <c r="H28" s="34"/>
      <c r="I28" s="34"/>
      <c r="J28" s="47"/>
      <c r="K28" s="4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00"/>
      <c r="AH28" s="100"/>
      <c r="AI28" s="100"/>
      <c r="AL28" s="28"/>
    </row>
    <row r="29" spans="1:42" ht="27.9" customHeight="1" x14ac:dyDescent="0.2">
      <c r="A29" s="33"/>
      <c r="B29" s="33"/>
      <c r="C29" s="33"/>
      <c r="D29" s="46"/>
      <c r="E29" s="39">
        <f t="shared" ref="E29:E57" si="1">$C$3</f>
        <v>0</v>
      </c>
      <c r="F29" s="34"/>
      <c r="G29" s="34"/>
      <c r="H29" s="34"/>
      <c r="I29" s="34"/>
      <c r="J29" s="47"/>
      <c r="K29" s="4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J29" t="s">
        <v>38</v>
      </c>
      <c r="AL29" s="26">
        <v>2000</v>
      </c>
    </row>
    <row r="30" spans="1:42" ht="27.9" customHeight="1" x14ac:dyDescent="0.2">
      <c r="A30" s="33"/>
      <c r="B30" s="33"/>
      <c r="C30" s="33"/>
      <c r="D30" s="46"/>
      <c r="E30" s="39">
        <f t="shared" si="1"/>
        <v>0</v>
      </c>
      <c r="F30" s="34"/>
      <c r="G30" s="34"/>
      <c r="H30" s="34"/>
      <c r="I30" s="34"/>
      <c r="J30" s="47"/>
      <c r="K30" s="4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K30" s="26"/>
      <c r="AL30" s="29">
        <f>SUM(AL26:AL29)</f>
        <v>2000</v>
      </c>
    </row>
    <row r="31" spans="1:42" ht="27.9" customHeight="1" x14ac:dyDescent="0.2">
      <c r="A31" s="33"/>
      <c r="B31" s="33"/>
      <c r="C31" s="33"/>
      <c r="D31" s="46"/>
      <c r="E31" s="39">
        <f t="shared" si="1"/>
        <v>0</v>
      </c>
      <c r="F31" s="34"/>
      <c r="G31" s="34"/>
      <c r="H31" s="34"/>
      <c r="I31" s="34"/>
      <c r="J31" s="47"/>
      <c r="K31" s="4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42" ht="27.9" customHeight="1" x14ac:dyDescent="0.2">
      <c r="A32" s="33"/>
      <c r="B32" s="33"/>
      <c r="C32" s="33"/>
      <c r="D32" s="46"/>
      <c r="E32" s="39">
        <f t="shared" si="1"/>
        <v>0</v>
      </c>
      <c r="F32" s="34"/>
      <c r="G32" s="34"/>
      <c r="H32" s="34"/>
      <c r="I32" s="34"/>
      <c r="J32" s="47"/>
      <c r="K32" s="4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7" ht="27.9" customHeight="1" x14ac:dyDescent="0.2">
      <c r="A33" s="33"/>
      <c r="B33" s="33"/>
      <c r="C33" s="33"/>
      <c r="D33" s="46"/>
      <c r="E33" s="39">
        <f t="shared" si="1"/>
        <v>0</v>
      </c>
      <c r="F33" s="34"/>
      <c r="G33" s="34"/>
      <c r="H33" s="34"/>
      <c r="I33" s="34"/>
      <c r="J33" s="47"/>
      <c r="K33" s="47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7" ht="27.9" customHeight="1" x14ac:dyDescent="0.2">
      <c r="A34" s="33"/>
      <c r="B34" s="33"/>
      <c r="C34" s="33"/>
      <c r="D34" s="46"/>
      <c r="E34" s="39">
        <f t="shared" si="1"/>
        <v>0</v>
      </c>
      <c r="F34" s="34"/>
      <c r="G34" s="34"/>
      <c r="H34" s="34"/>
      <c r="I34" s="34"/>
      <c r="J34" s="47"/>
      <c r="K34" s="47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K34" s="26"/>
    </row>
    <row r="35" spans="1:37" ht="27.9" customHeight="1" x14ac:dyDescent="0.2">
      <c r="A35" s="33"/>
      <c r="B35" s="33"/>
      <c r="C35" s="33"/>
      <c r="D35" s="46"/>
      <c r="E35" s="39">
        <f t="shared" si="1"/>
        <v>0</v>
      </c>
      <c r="F35" s="34"/>
      <c r="G35" s="34"/>
      <c r="H35" s="34"/>
      <c r="I35" s="34"/>
      <c r="J35" s="47"/>
      <c r="K35" s="47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K35" s="26"/>
    </row>
    <row r="36" spans="1:37" ht="27.9" customHeight="1" x14ac:dyDescent="0.2">
      <c r="A36" s="33"/>
      <c r="B36" s="33"/>
      <c r="C36" s="33"/>
      <c r="D36" s="46"/>
      <c r="E36" s="39">
        <f t="shared" si="1"/>
        <v>0</v>
      </c>
      <c r="F36" s="34"/>
      <c r="G36" s="34"/>
      <c r="H36" s="34"/>
      <c r="I36" s="34"/>
      <c r="J36" s="47"/>
      <c r="K36" s="47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K36" s="26"/>
    </row>
    <row r="37" spans="1:37" ht="27.9" customHeight="1" x14ac:dyDescent="0.2">
      <c r="A37" s="33"/>
      <c r="B37" s="33"/>
      <c r="C37" s="33"/>
      <c r="D37" s="46"/>
      <c r="E37" s="39">
        <f t="shared" si="1"/>
        <v>0</v>
      </c>
      <c r="F37" s="34"/>
      <c r="G37" s="34"/>
      <c r="H37" s="34"/>
      <c r="I37" s="34"/>
      <c r="J37" s="47"/>
      <c r="K37" s="47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K37" s="26"/>
    </row>
    <row r="38" spans="1:37" ht="27.9" customHeight="1" x14ac:dyDescent="0.2">
      <c r="A38" s="33"/>
      <c r="B38" s="33"/>
      <c r="C38" s="33"/>
      <c r="D38" s="46"/>
      <c r="E38" s="39">
        <f t="shared" si="1"/>
        <v>0</v>
      </c>
      <c r="F38" s="34"/>
      <c r="G38" s="34"/>
      <c r="H38" s="34"/>
      <c r="I38" s="34"/>
      <c r="J38" s="47"/>
      <c r="K38" s="47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7" ht="27.9" customHeight="1" x14ac:dyDescent="0.2">
      <c r="A39" s="33"/>
      <c r="B39" s="33"/>
      <c r="C39" s="33"/>
      <c r="D39" s="46"/>
      <c r="E39" s="39">
        <f t="shared" si="1"/>
        <v>0</v>
      </c>
      <c r="F39" s="34"/>
      <c r="G39" s="34"/>
      <c r="H39" s="34"/>
      <c r="I39" s="34"/>
      <c r="J39" s="47"/>
      <c r="K39" s="47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7" ht="27.9" customHeight="1" x14ac:dyDescent="0.2">
      <c r="A40" s="33"/>
      <c r="B40" s="33"/>
      <c r="C40" s="33"/>
      <c r="D40" s="46"/>
      <c r="E40" s="39">
        <f t="shared" si="1"/>
        <v>0</v>
      </c>
      <c r="F40" s="34"/>
      <c r="G40" s="34"/>
      <c r="H40" s="34"/>
      <c r="I40" s="34"/>
      <c r="J40" s="47"/>
      <c r="K40" s="47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7" ht="27.9" customHeight="1" x14ac:dyDescent="0.2">
      <c r="A41" s="33"/>
      <c r="B41" s="33"/>
      <c r="C41" s="33"/>
      <c r="D41" s="46"/>
      <c r="E41" s="39">
        <f t="shared" si="1"/>
        <v>0</v>
      </c>
      <c r="F41" s="34"/>
      <c r="G41" s="34"/>
      <c r="H41" s="34"/>
      <c r="I41" s="34"/>
      <c r="J41" s="47"/>
      <c r="K41" s="47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7" ht="27.9" customHeight="1" x14ac:dyDescent="0.2">
      <c r="A42" s="33"/>
      <c r="B42" s="33"/>
      <c r="C42" s="33"/>
      <c r="D42" s="46"/>
      <c r="E42" s="39">
        <f t="shared" si="1"/>
        <v>0</v>
      </c>
      <c r="F42" s="34"/>
      <c r="G42" s="34"/>
      <c r="H42" s="34"/>
      <c r="I42" s="34"/>
      <c r="J42" s="47"/>
      <c r="K42" s="47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7" ht="27.9" customHeight="1" x14ac:dyDescent="0.2">
      <c r="A43" s="33"/>
      <c r="B43" s="33"/>
      <c r="C43" s="33"/>
      <c r="D43" s="46"/>
      <c r="E43" s="39">
        <f t="shared" si="1"/>
        <v>0</v>
      </c>
      <c r="F43" s="34"/>
      <c r="G43" s="34"/>
      <c r="H43" s="34"/>
      <c r="I43" s="34"/>
      <c r="J43" s="47"/>
      <c r="K43" s="47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7" ht="27.9" customHeight="1" x14ac:dyDescent="0.2">
      <c r="A44" s="33"/>
      <c r="B44" s="33"/>
      <c r="C44" s="33"/>
      <c r="D44" s="46"/>
      <c r="E44" s="39">
        <f t="shared" si="1"/>
        <v>0</v>
      </c>
      <c r="F44" s="34"/>
      <c r="G44" s="34"/>
      <c r="H44" s="34"/>
      <c r="I44" s="34"/>
      <c r="J44" s="47"/>
      <c r="K44" s="47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7" ht="27.9" customHeight="1" x14ac:dyDescent="0.2">
      <c r="A45" s="33"/>
      <c r="B45" s="33"/>
      <c r="C45" s="33"/>
      <c r="D45" s="46"/>
      <c r="E45" s="39">
        <f t="shared" si="1"/>
        <v>0</v>
      </c>
      <c r="F45" s="34"/>
      <c r="G45" s="34"/>
      <c r="H45" s="34"/>
      <c r="I45" s="34"/>
      <c r="J45" s="47"/>
      <c r="K45" s="47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7" ht="27.9" customHeight="1" x14ac:dyDescent="0.2">
      <c r="A46" s="33"/>
      <c r="B46" s="33"/>
      <c r="C46" s="33"/>
      <c r="D46" s="46"/>
      <c r="E46" s="39">
        <f t="shared" si="1"/>
        <v>0</v>
      </c>
      <c r="F46" s="34"/>
      <c r="G46" s="34"/>
      <c r="H46" s="34"/>
      <c r="I46" s="34"/>
      <c r="J46" s="47"/>
      <c r="K46" s="47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7" ht="27.9" customHeight="1" x14ac:dyDescent="0.2">
      <c r="A47" s="33"/>
      <c r="B47" s="33"/>
      <c r="C47" s="33"/>
      <c r="D47" s="46"/>
      <c r="E47" s="39">
        <f t="shared" si="1"/>
        <v>0</v>
      </c>
      <c r="F47" s="34"/>
      <c r="G47" s="34"/>
      <c r="H47" s="34"/>
      <c r="I47" s="34"/>
      <c r="J47" s="47"/>
      <c r="K47" s="47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7" ht="27.9" customHeight="1" x14ac:dyDescent="0.2">
      <c r="A48" s="33"/>
      <c r="B48" s="33"/>
      <c r="C48" s="33"/>
      <c r="D48" s="46"/>
      <c r="E48" s="39">
        <f t="shared" si="1"/>
        <v>0</v>
      </c>
      <c r="F48" s="34"/>
      <c r="G48" s="34"/>
      <c r="H48" s="34"/>
      <c r="I48" s="34"/>
      <c r="J48" s="47"/>
      <c r="K48" s="47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ht="27.9" customHeight="1" x14ac:dyDescent="0.2">
      <c r="A49" s="33"/>
      <c r="B49" s="33"/>
      <c r="C49" s="33"/>
      <c r="D49" s="46"/>
      <c r="E49" s="39">
        <f t="shared" si="1"/>
        <v>0</v>
      </c>
      <c r="F49" s="34"/>
      <c r="G49" s="34"/>
      <c r="H49" s="34"/>
      <c r="I49" s="34"/>
      <c r="J49" s="47"/>
      <c r="K49" s="47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ht="27.9" customHeight="1" x14ac:dyDescent="0.2">
      <c r="A50" s="33"/>
      <c r="B50" s="33"/>
      <c r="C50" s="33"/>
      <c r="D50" s="46"/>
      <c r="E50" s="39">
        <f t="shared" si="1"/>
        <v>0</v>
      </c>
      <c r="F50" s="34"/>
      <c r="G50" s="34"/>
      <c r="H50" s="34"/>
      <c r="I50" s="34"/>
      <c r="J50" s="47"/>
      <c r="K50" s="47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1:32" ht="27.9" customHeight="1" x14ac:dyDescent="0.2">
      <c r="A51" s="33"/>
      <c r="B51" s="33"/>
      <c r="C51" s="33"/>
      <c r="D51" s="46"/>
      <c r="E51" s="39">
        <f t="shared" si="1"/>
        <v>0</v>
      </c>
      <c r="F51" s="34"/>
      <c r="G51" s="34"/>
      <c r="H51" s="34"/>
      <c r="I51" s="34"/>
      <c r="J51" s="47"/>
      <c r="K51" s="47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1:32" ht="27.9" customHeight="1" x14ac:dyDescent="0.2">
      <c r="A52" s="33"/>
      <c r="B52" s="33"/>
      <c r="C52" s="33"/>
      <c r="D52" s="46"/>
      <c r="E52" s="39">
        <f t="shared" si="1"/>
        <v>0</v>
      </c>
      <c r="F52" s="34"/>
      <c r="G52" s="34"/>
      <c r="H52" s="34"/>
      <c r="I52" s="34"/>
      <c r="J52" s="47"/>
      <c r="K52" s="47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ht="27.9" customHeight="1" x14ac:dyDescent="0.2">
      <c r="A53" s="33"/>
      <c r="B53" s="33"/>
      <c r="C53" s="33"/>
      <c r="D53" s="46"/>
      <c r="E53" s="39">
        <f t="shared" si="1"/>
        <v>0</v>
      </c>
      <c r="F53" s="34"/>
      <c r="G53" s="34"/>
      <c r="H53" s="34"/>
      <c r="I53" s="34"/>
      <c r="J53" s="47"/>
      <c r="K53" s="47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1:32" ht="27.9" customHeight="1" x14ac:dyDescent="0.2">
      <c r="A54" s="33"/>
      <c r="B54" s="33"/>
      <c r="C54" s="33"/>
      <c r="D54" s="46"/>
      <c r="E54" s="39">
        <f t="shared" si="1"/>
        <v>0</v>
      </c>
      <c r="F54" s="34"/>
      <c r="G54" s="34"/>
      <c r="H54" s="34"/>
      <c r="I54" s="34"/>
      <c r="J54" s="47"/>
      <c r="K54" s="47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ht="27.9" customHeight="1" x14ac:dyDescent="0.2">
      <c r="A55" s="33"/>
      <c r="B55" s="33"/>
      <c r="C55" s="33"/>
      <c r="D55" s="46"/>
      <c r="E55" s="39">
        <f t="shared" si="1"/>
        <v>0</v>
      </c>
      <c r="F55" s="34"/>
      <c r="G55" s="34"/>
      <c r="H55" s="34"/>
      <c r="I55" s="34"/>
      <c r="J55" s="47"/>
      <c r="K55" s="47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ht="27.9" customHeight="1" x14ac:dyDescent="0.2">
      <c r="A56" s="33"/>
      <c r="B56" s="33"/>
      <c r="C56" s="33"/>
      <c r="D56" s="46"/>
      <c r="E56" s="39">
        <f t="shared" si="1"/>
        <v>0</v>
      </c>
      <c r="F56" s="34"/>
      <c r="G56" s="34"/>
      <c r="H56" s="34"/>
      <c r="I56" s="34"/>
      <c r="J56" s="47"/>
      <c r="K56" s="47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ht="27.9" customHeight="1" x14ac:dyDescent="0.2">
      <c r="A57" s="33"/>
      <c r="B57" s="33"/>
      <c r="C57" s="33"/>
      <c r="D57" s="46"/>
      <c r="E57" s="39">
        <f t="shared" si="1"/>
        <v>0</v>
      </c>
      <c r="F57" s="34"/>
      <c r="G57" s="34"/>
      <c r="H57" s="34"/>
      <c r="I57" s="34"/>
      <c r="J57" s="47"/>
      <c r="K57" s="47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</sheetData>
  <sheetProtection algorithmName="SHA-512" hashValue="3kp6IixNpeWw0E7RgjS6r/X1kltIqdCFzRV68tLu0GsaWO1mFgK0TcaYhftkkVGOP8vbqfgHXu+k0b65eNWuUg==" saltValue="Q6OL5KRUU86c0kTnq3UQ4w==" spinCount="100000" sheet="1" objects="1" scenarios="1"/>
  <mergeCells count="90">
    <mergeCell ref="V13:X13"/>
    <mergeCell ref="V7:W7"/>
    <mergeCell ref="X7:Z7"/>
    <mergeCell ref="X9:AD9"/>
    <mergeCell ref="Y12:AA13"/>
    <mergeCell ref="AB13:AF13"/>
    <mergeCell ref="M8:S8"/>
    <mergeCell ref="K14:L14"/>
    <mergeCell ref="M13:O13"/>
    <mergeCell ref="P13:R13"/>
    <mergeCell ref="S13:U13"/>
    <mergeCell ref="K13:L13"/>
    <mergeCell ref="K12:L12"/>
    <mergeCell ref="AN5:AN8"/>
    <mergeCell ref="K6:L6"/>
    <mergeCell ref="M6:O6"/>
    <mergeCell ref="M12:O12"/>
    <mergeCell ref="P12:R12"/>
    <mergeCell ref="S12:U12"/>
    <mergeCell ref="V12:X12"/>
    <mergeCell ref="M9:T9"/>
    <mergeCell ref="X10:AE10"/>
    <mergeCell ref="V8:W8"/>
    <mergeCell ref="X8:AA8"/>
    <mergeCell ref="V9:W9"/>
    <mergeCell ref="V6:W6"/>
    <mergeCell ref="AH5:AH8"/>
    <mergeCell ref="AI5:AI8"/>
    <mergeCell ref="X6:AC6"/>
    <mergeCell ref="AJ5:AJ8"/>
    <mergeCell ref="A23:A27"/>
    <mergeCell ref="B23:B27"/>
    <mergeCell ref="C23:C27"/>
    <mergeCell ref="D23:D27"/>
    <mergeCell ref="E23:E27"/>
    <mergeCell ref="A12:B17"/>
    <mergeCell ref="A18:B20"/>
    <mergeCell ref="A7:B9"/>
    <mergeCell ref="D7:I7"/>
    <mergeCell ref="K7:L7"/>
    <mergeCell ref="M7:P7"/>
    <mergeCell ref="C8:I9"/>
    <mergeCell ref="K8:L8"/>
    <mergeCell ref="A10:B11"/>
    <mergeCell ref="C10:I11"/>
    <mergeCell ref="A1:AD1"/>
    <mergeCell ref="A3:B3"/>
    <mergeCell ref="A4:B4"/>
    <mergeCell ref="C4:I4"/>
    <mergeCell ref="A5:B6"/>
    <mergeCell ref="C5:I6"/>
    <mergeCell ref="K5:N5"/>
    <mergeCell ref="V5:AA5"/>
    <mergeCell ref="F3:G3"/>
    <mergeCell ref="H3:I3"/>
    <mergeCell ref="AG28:AI28"/>
    <mergeCell ref="F23:I23"/>
    <mergeCell ref="AG26:AI26"/>
    <mergeCell ref="AG27:AI27"/>
    <mergeCell ref="AE24:AE27"/>
    <mergeCell ref="AF24:AF27"/>
    <mergeCell ref="AG23:AI23"/>
    <mergeCell ref="F24:F27"/>
    <mergeCell ref="G24:G27"/>
    <mergeCell ref="H24:H27"/>
    <mergeCell ref="I24:I27"/>
    <mergeCell ref="AG24:AI24"/>
    <mergeCell ref="AG25:AI25"/>
    <mergeCell ref="AG22:AI22"/>
    <mergeCell ref="K16:O17"/>
    <mergeCell ref="V16:Z17"/>
    <mergeCell ref="AB14:AF15"/>
    <mergeCell ref="AB17:AC17"/>
    <mergeCell ref="Q17:R17"/>
    <mergeCell ref="K15:L15"/>
    <mergeCell ref="Y14:AA15"/>
    <mergeCell ref="M15:O15"/>
    <mergeCell ref="P15:R15"/>
    <mergeCell ref="S15:U15"/>
    <mergeCell ref="V15:X15"/>
    <mergeCell ref="E19:I20"/>
    <mergeCell ref="C12:D12"/>
    <mergeCell ref="E12:I12"/>
    <mergeCell ref="C15:I15"/>
    <mergeCell ref="C18:D18"/>
    <mergeCell ref="E18:I18"/>
    <mergeCell ref="C16:I17"/>
    <mergeCell ref="C19:D20"/>
    <mergeCell ref="C13:D14"/>
    <mergeCell ref="E13:I14"/>
  </mergeCells>
  <phoneticPr fontId="1"/>
  <dataValidations count="2">
    <dataValidation type="list" showInputMessage="1" showErrorMessage="1" sqref="AE28:AE57 F28:K57" xr:uid="{00000000-0002-0000-0000-000000000000}">
      <formula1>"〇"</formula1>
    </dataValidation>
    <dataValidation type="list" allowBlank="1" showInputMessage="1" showErrorMessage="1" sqref="AF28:AF57" xr:uid="{00000000-0002-0000-0000-000001000000}">
      <formula1>"①,②,③,④,⑤,⑥,⑦,⑧,⑨,⑩"</formula1>
    </dataValidation>
  </dataValidations>
  <pageMargins left="0.23622047244094491" right="0.23622047244094491" top="0.35433070866141736" bottom="0.15748031496062992" header="0.31496062992125984" footer="0.31496062992125984"/>
  <pageSetup paperSize="9" scale="52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第51回大会コンテスト </vt:lpstr>
      <vt:lpstr>'第51回大会コンテスト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arkwmr</dc:creator>
  <cp:lastModifiedBy>MA ARAKAWA</cp:lastModifiedBy>
  <cp:lastPrinted>2024-11-08T13:04:28Z</cp:lastPrinted>
  <dcterms:created xsi:type="dcterms:W3CDTF">2019-10-01T11:19:50Z</dcterms:created>
  <dcterms:modified xsi:type="dcterms:W3CDTF">2025-10-28T12:25:00Z</dcterms:modified>
</cp:coreProperties>
</file>